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1535" tabRatio="212" firstSheet="1" activeTab="1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52511"/>
</workbook>
</file>

<file path=xl/calcChain.xml><?xml version="1.0" encoding="utf-8"?>
<calcChain xmlns="http://schemas.openxmlformats.org/spreadsheetml/2006/main">
  <c r="K87" i="1" l="1"/>
  <c r="I87" i="1"/>
  <c r="K86" i="1"/>
  <c r="I86" i="1"/>
  <c r="K85" i="1"/>
  <c r="I85" i="1"/>
  <c r="K75" i="1"/>
  <c r="I75" i="1"/>
  <c r="K71" i="1"/>
  <c r="I71" i="1"/>
  <c r="K70" i="1"/>
  <c r="I70" i="1"/>
  <c r="K69" i="1"/>
  <c r="I69" i="1"/>
  <c r="K61" i="1"/>
  <c r="I61" i="1"/>
  <c r="K57" i="1"/>
  <c r="I57" i="1"/>
  <c r="K56" i="1"/>
  <c r="I56" i="1"/>
  <c r="K55" i="1"/>
  <c r="I55" i="1"/>
  <c r="K47" i="1"/>
  <c r="I47" i="1"/>
  <c r="K43" i="1"/>
  <c r="I43" i="1"/>
  <c r="K42" i="1"/>
  <c r="I42" i="1"/>
  <c r="K41" i="1"/>
  <c r="I41" i="1"/>
  <c r="K29" i="1"/>
  <c r="I29" i="1"/>
  <c r="I1" i="4" l="1"/>
  <c r="K25" i="1" l="1"/>
  <c r="K24" i="1"/>
  <c r="K23" i="1"/>
  <c r="I25" i="1"/>
  <c r="I24" i="1"/>
  <c r="I23" i="1"/>
  <c r="K7" i="1"/>
  <c r="I7" i="1"/>
  <c r="D88" i="1"/>
  <c r="C16" i="4" s="1"/>
  <c r="D72" i="1"/>
  <c r="C14" i="4" s="1"/>
  <c r="D58" i="1"/>
  <c r="C12" i="4" s="1"/>
  <c r="D44" i="1"/>
  <c r="C10" i="4" s="1"/>
  <c r="D26" i="1"/>
  <c r="C8" i="4" s="1"/>
  <c r="I58" i="1" l="1"/>
  <c r="G12" i="4" s="1"/>
  <c r="I72" i="1"/>
  <c r="G14" i="4" s="1"/>
  <c r="J88" i="1"/>
  <c r="I16" i="4" s="1"/>
  <c r="J26" i="1"/>
  <c r="I26" i="1"/>
  <c r="J58" i="1"/>
  <c r="I12" i="4" s="1"/>
  <c r="J72" i="1"/>
  <c r="I14" i="4" s="1"/>
  <c r="G8" i="4" l="1"/>
  <c r="I8" i="4"/>
  <c r="I88" i="1"/>
  <c r="G16" i="4" s="1"/>
  <c r="I44" i="1" l="1"/>
  <c r="I91" i="1" s="1"/>
  <c r="J44" i="1"/>
  <c r="I90" i="1" s="1"/>
  <c r="I10" i="4" l="1"/>
  <c r="G18" i="4" s="1"/>
  <c r="G10" i="4"/>
  <c r="G19" i="4" s="1"/>
  <c r="I93" i="1" l="1"/>
  <c r="G21" i="4"/>
  <c r="G23" i="4" s="1"/>
</calcChain>
</file>

<file path=xl/sharedStrings.xml><?xml version="1.0" encoding="utf-8"?>
<sst xmlns="http://schemas.openxmlformats.org/spreadsheetml/2006/main" count="161" uniqueCount="67">
  <si>
    <t>ks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</si>
  <si>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</si>
  <si>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</si>
  <si>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</si>
  <si>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</si>
  <si>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</si>
  <si>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</si>
  <si>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</si>
  <si>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</si>
  <si>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</si>
  <si>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</si>
  <si>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</si>
  <si>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2</t>
  </si>
  <si>
    <t>3</t>
  </si>
  <si>
    <t>4</t>
  </si>
  <si>
    <t>Celkem</t>
  </si>
  <si>
    <t>montáž</t>
  </si>
  <si>
    <t>dodávku</t>
  </si>
  <si>
    <t>cenová soustava</t>
  </si>
  <si>
    <t>REKAPITULACE</t>
  </si>
  <si>
    <t>Název ODDÍLU</t>
  </si>
  <si>
    <t>bez DPH</t>
  </si>
  <si>
    <t>včetně DPH 21%</t>
  </si>
  <si>
    <t>vlastní</t>
  </si>
  <si>
    <t>typové označení</t>
  </si>
  <si>
    <t>VÝKAZ VÝMĚR</t>
  </si>
  <si>
    <t>PŘF, KOTLÁŘSKÁ 2</t>
  </si>
  <si>
    <t>VÝMĚNA PLOTU Z UL. VEVEŘÍ - II. ETAPA</t>
  </si>
  <si>
    <t>Ocelové konstrukce - I. ETAPA</t>
  </si>
  <si>
    <t>D + M OK prvky nosných kcí vč. předepsaných povrchových úprav a zvedacích mechanismů</t>
  </si>
  <si>
    <t>kg</t>
  </si>
  <si>
    <t xml:space="preserve">D103_004 : </t>
  </si>
  <si>
    <t>díl A : 5 ks</t>
  </si>
  <si>
    <t>120,0*5</t>
  </si>
  <si>
    <t>díl B :  5 ks</t>
  </si>
  <si>
    <t>95,0*5</t>
  </si>
  <si>
    <t>díl C : 1 ks</t>
  </si>
  <si>
    <t>210,0*1</t>
  </si>
  <si>
    <t>díl D :  1 ks</t>
  </si>
  <si>
    <t>125,0*1</t>
  </si>
  <si>
    <t>díl M : 1 ks</t>
  </si>
  <si>
    <t>145,0*1</t>
  </si>
  <si>
    <t xml:space="preserve">Branka : </t>
  </si>
  <si>
    <t>675,0*1</t>
  </si>
  <si>
    <t>D + M OK prvky nosných kcí - zednické přípomoci,, malty, kapsy, betony na podlití, stavební lepidla atk, aktivace doklínováním...</t>
  </si>
  <si>
    <t>Chemické kotvy do betonu, do cihelného zdiva do betonu, hloubky 110 mm, M 12, ampule pro chemickou kotvu</t>
  </si>
  <si>
    <t>Chemické kotvy do betonu, do cihelného zdiva do betonu, hloubky 125 mm, M 16, ampule pro chemickou kotvu</t>
  </si>
  <si>
    <t>Položka obsahuje přesun hmot pro oplocení a objekty zvláštní vodorovně do 50 m výšky do 3 m, zednické přípomoci, malty, kapsy, betony na podlití, stavební lepidla atk, aktivace doklínováním...
Položka rovněž obsahuje práce malého rozsahu a nevyrozpočtovatelné detaily, 1,5% z HSV</t>
  </si>
  <si>
    <t>Ocelové konstrukce - II. ETAPA</t>
  </si>
  <si>
    <t>díl E : 4 ks</t>
  </si>
  <si>
    <t>díl F :  4 ks</t>
  </si>
  <si>
    <t>120,0*4</t>
  </si>
  <si>
    <t>95,0*4</t>
  </si>
  <si>
    <t>díl B :  6 ks</t>
  </si>
  <si>
    <t>95,0*6</t>
  </si>
  <si>
    <t>Ocelové konstrukce - III. ETAPA</t>
  </si>
  <si>
    <t>díl E : 9 ks</t>
  </si>
  <si>
    <t>120,0*9</t>
  </si>
  <si>
    <t>díl F :  9 ks</t>
  </si>
  <si>
    <t>95,0*9</t>
  </si>
  <si>
    <t>Ocelové konstrukce - IV. ETAPA</t>
  </si>
  <si>
    <t>Ocelové konstrukce - V. ETAPA</t>
  </si>
  <si>
    <t xml:space="preserve">díl H : </t>
  </si>
  <si>
    <t>130,0*1</t>
  </si>
  <si>
    <t>120,0*10</t>
  </si>
  <si>
    <t>díl F :  10 ks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</si>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</sst>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#,##0\ _K_č"/>
    <numFmt numFmtId="166" formatCode="#,##0\ &quot;Kč&quot;"/>
    <numFmt numFmtId="168" formatCode="#,##0.00000"/>
  </numFmts>
  <fonts count="50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sz val="8"/>
      <name val="Gotham Book"/>
      <charset val="238"/>
    </font>
    <font>
      <sz val="8"/>
      <color indexed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sz val="8"/>
      <color indexed="12"/>
      <name val="Arial CE"/>
      <family val="2"/>
      <charset val="238"/>
    </font>
    <font>
      <i/>
      <sz val="8"/>
      <color indexed="8"/>
      <name val="Gotham Book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64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0" xfId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" fontId="11" fillId="0" borderId="0" xfId="0" applyNumberFormat="1" applyFont="1" applyAlignment="1"/>
    <xf numFmtId="4" fontId="10" fillId="0" borderId="0" xfId="0" applyNumberFormat="1" applyFont="1" applyAlignment="1"/>
    <xf numFmtId="0" fontId="12" fillId="0" borderId="0" xfId="1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6" fillId="0" borderId="0" xfId="1" applyFont="1" applyAlignment="1">
      <alignment horizontal="right"/>
    </xf>
    <xf numFmtId="4" fontId="5" fillId="0" borderId="0" xfId="0" applyNumberFormat="1" applyFont="1" applyAlignment="1"/>
    <xf numFmtId="0" fontId="5" fillId="0" borderId="0" xfId="0" applyFont="1" applyAlignment="1">
      <alignment wrapText="1"/>
    </xf>
    <xf numFmtId="0" fontId="4" fillId="0" borderId="0" xfId="0" applyFont="1" applyAlignment="1"/>
    <xf numFmtId="0" fontId="10" fillId="0" borderId="0" xfId="0" applyNumberFormat="1" applyFont="1" applyAlignment="1"/>
    <xf numFmtId="0" fontId="4" fillId="0" borderId="0" xfId="0" applyNumberFormat="1" applyFont="1" applyAlignment="1"/>
    <xf numFmtId="0" fontId="5" fillId="0" borderId="0" xfId="0" applyFont="1" applyFill="1" applyAlignme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5" fillId="0" borderId="0" xfId="0" applyNumberFormat="1" applyFont="1" applyAlignment="1"/>
    <xf numFmtId="0" fontId="7" fillId="0" borderId="0" xfId="0" applyFont="1" applyAlignment="1"/>
    <xf numFmtId="49" fontId="5" fillId="0" borderId="0" xfId="0" applyNumberFormat="1" applyFont="1" applyAlignment="1">
      <alignment horizontal="left" wrapText="1"/>
    </xf>
    <xf numFmtId="0" fontId="5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31" fillId="25" borderId="0" xfId="1" applyFont="1" applyFill="1" applyAlignment="1">
      <alignment horizontal="left" vertical="center" indent="2"/>
    </xf>
    <xf numFmtId="0" fontId="32" fillId="25" borderId="0" xfId="1" applyFont="1" applyFill="1" applyAlignment="1"/>
    <xf numFmtId="0" fontId="31" fillId="25" borderId="0" xfId="1" applyFont="1" applyFill="1" applyAlignment="1">
      <alignment horizontal="right" vertical="center" indent="2"/>
    </xf>
    <xf numFmtId="0" fontId="33" fillId="26" borderId="0" xfId="1" applyFont="1" applyFill="1" applyAlignment="1"/>
    <xf numFmtId="0" fontId="34" fillId="26" borderId="0" xfId="1" applyFont="1" applyFill="1" applyAlignment="1"/>
    <xf numFmtId="0" fontId="35" fillId="26" borderId="0" xfId="1" applyFont="1" applyFill="1" applyAlignment="1">
      <alignment horizontal="right"/>
    </xf>
    <xf numFmtId="0" fontId="36" fillId="0" borderId="0" xfId="1" applyFont="1" applyAlignment="1">
      <alignment horizontal="left"/>
    </xf>
    <xf numFmtId="49" fontId="37" fillId="2" borderId="1" xfId="1" applyNumberFormat="1" applyFont="1" applyFill="1" applyBorder="1" applyAlignment="1"/>
    <xf numFmtId="0" fontId="38" fillId="2" borderId="2" xfId="1" applyFont="1" applyFill="1" applyBorder="1" applyAlignment="1">
      <alignment horizontal="center" wrapText="1"/>
    </xf>
    <xf numFmtId="0" fontId="37" fillId="2" borderId="2" xfId="1" applyFont="1" applyFill="1" applyBorder="1" applyAlignment="1">
      <alignment horizontal="center"/>
    </xf>
    <xf numFmtId="0" fontId="37" fillId="2" borderId="2" xfId="1" applyFont="1" applyFill="1" applyBorder="1" applyAlignment="1">
      <alignment horizontal="center" wrapText="1"/>
    </xf>
    <xf numFmtId="0" fontId="37" fillId="2" borderId="2" xfId="1" applyNumberFormat="1" applyFont="1" applyFill="1" applyBorder="1" applyAlignment="1">
      <alignment horizontal="center"/>
    </xf>
    <xf numFmtId="0" fontId="37" fillId="2" borderId="1" xfId="1" applyFont="1" applyFill="1" applyBorder="1" applyAlignment="1">
      <alignment horizontal="center" wrapText="1"/>
    </xf>
    <xf numFmtId="0" fontId="39" fillId="0" borderId="1" xfId="1" applyFont="1" applyFill="1" applyBorder="1" applyAlignment="1">
      <alignment horizontal="center" vertical="center" wrapText="1"/>
    </xf>
    <xf numFmtId="49" fontId="39" fillId="0" borderId="1" xfId="1" applyNumberFormat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49" fontId="42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 applyProtection="1">
      <alignment horizontal="left" vertical="center" wrapText="1"/>
      <protection locked="0" hidden="1"/>
    </xf>
    <xf numFmtId="49" fontId="41" fillId="0" borderId="1" xfId="0" applyNumberFormat="1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vertical="center"/>
    </xf>
    <xf numFmtId="4" fontId="41" fillId="0" borderId="1" xfId="0" applyNumberFormat="1" applyFont="1" applyFill="1" applyBorder="1" applyAlignment="1">
      <alignment vertical="center" wrapText="1"/>
    </xf>
    <xf numFmtId="0" fontId="40" fillId="0" borderId="1" xfId="1" applyFont="1" applyFill="1" applyBorder="1" applyAlignment="1">
      <alignment horizontal="center" vertical="center" wrapText="1"/>
    </xf>
    <xf numFmtId="49" fontId="44" fillId="0" borderId="1" xfId="1" applyNumberFormat="1" applyFont="1" applyFill="1" applyBorder="1" applyAlignment="1">
      <alignment horizontal="left" vertical="center" wrapText="1"/>
    </xf>
    <xf numFmtId="0" fontId="44" fillId="0" borderId="3" xfId="1" applyFont="1" applyFill="1" applyBorder="1" applyAlignment="1">
      <alignment vertical="center" wrapText="1"/>
    </xf>
    <xf numFmtId="0" fontId="40" fillId="0" borderId="4" xfId="1" applyFont="1" applyFill="1" applyBorder="1" applyAlignment="1">
      <alignment horizontal="center" vertical="center" wrapText="1"/>
    </xf>
    <xf numFmtId="4" fontId="40" fillId="0" borderId="4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9" fillId="0" borderId="2" xfId="1" applyNumberFormat="1" applyFont="1" applyFill="1" applyBorder="1" applyAlignment="1">
      <alignment horizontal="righ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0" fontId="44" fillId="0" borderId="3" xfId="1" applyFont="1" applyFill="1" applyBorder="1" applyAlignment="1">
      <alignment vertical="center"/>
    </xf>
    <xf numFmtId="0" fontId="40" fillId="0" borderId="1" xfId="1" applyFont="1" applyFill="1" applyBorder="1" applyAlignment="1">
      <alignment horizontal="center" vertical="center"/>
    </xf>
    <xf numFmtId="49" fontId="44" fillId="0" borderId="1" xfId="1" applyNumberFormat="1" applyFont="1" applyFill="1" applyBorder="1" applyAlignment="1">
      <alignment horizontal="left" vertical="center"/>
    </xf>
    <xf numFmtId="0" fontId="40" fillId="0" borderId="4" xfId="1" applyFont="1" applyFill="1" applyBorder="1" applyAlignment="1">
      <alignment horizontal="center" vertical="center"/>
    </xf>
    <xf numFmtId="4" fontId="40" fillId="0" borderId="4" xfId="1" applyNumberFormat="1" applyFont="1" applyFill="1" applyBorder="1" applyAlignment="1">
      <alignment horizontal="right" vertical="center"/>
    </xf>
    <xf numFmtId="4" fontId="40" fillId="0" borderId="2" xfId="1" applyNumberFormat="1" applyFont="1" applyFill="1" applyBorder="1" applyAlignment="1">
      <alignment horizontal="right" vertical="center"/>
    </xf>
    <xf numFmtId="0" fontId="41" fillId="0" borderId="0" xfId="0" applyFont="1" applyFill="1" applyAlignment="1">
      <alignment vertical="center"/>
    </xf>
    <xf numFmtId="0" fontId="39" fillId="0" borderId="0" xfId="0" applyNumberFormat="1" applyFont="1" applyFill="1" applyAlignment="1">
      <alignment vertical="center"/>
    </xf>
    <xf numFmtId="0" fontId="39" fillId="0" borderId="0" xfId="0" applyFont="1" applyFill="1" applyAlignment="1">
      <alignment horizontal="center" vertical="center"/>
    </xf>
    <xf numFmtId="4" fontId="40" fillId="0" borderId="0" xfId="0" applyNumberFormat="1" applyFont="1" applyFill="1" applyAlignment="1">
      <alignment vertical="center"/>
    </xf>
    <xf numFmtId="4" fontId="39" fillId="0" borderId="0" xfId="0" applyNumberFormat="1" applyFont="1" applyFill="1" applyAlignment="1">
      <alignment vertical="center"/>
    </xf>
    <xf numFmtId="0" fontId="45" fillId="0" borderId="1" xfId="1" applyFont="1" applyFill="1" applyBorder="1" applyAlignment="1">
      <alignment horizontal="center" vertical="center"/>
    </xf>
    <xf numFmtId="49" fontId="46" fillId="0" borderId="1" xfId="1" applyNumberFormat="1" applyFont="1" applyFill="1" applyBorder="1" applyAlignment="1">
      <alignment horizontal="left" vertical="center"/>
    </xf>
    <xf numFmtId="0" fontId="46" fillId="0" borderId="3" xfId="1" applyFont="1" applyFill="1" applyBorder="1" applyAlignment="1">
      <alignment vertical="center"/>
    </xf>
    <xf numFmtId="0" fontId="45" fillId="0" borderId="4" xfId="1" applyFont="1" applyFill="1" applyBorder="1" applyAlignment="1">
      <alignment horizontal="center" vertical="center"/>
    </xf>
    <xf numFmtId="4" fontId="45" fillId="0" borderId="4" xfId="1" applyNumberFormat="1" applyFont="1" applyFill="1" applyBorder="1" applyAlignment="1">
      <alignment horizontal="right" vertical="center"/>
    </xf>
    <xf numFmtId="4" fontId="45" fillId="0" borderId="2" xfId="1" applyNumberFormat="1" applyFont="1" applyFill="1" applyBorder="1" applyAlignment="1">
      <alignment horizontal="right" vertical="center"/>
    </xf>
    <xf numFmtId="0" fontId="36" fillId="0" borderId="0" xfId="1" applyFont="1" applyAlignment="1">
      <alignment horizontal="left" indent="1"/>
    </xf>
    <xf numFmtId="165" fontId="39" fillId="2" borderId="1" xfId="1" applyNumberFormat="1" applyFont="1" applyFill="1" applyBorder="1" applyAlignment="1">
      <alignment horizontal="right" wrapText="1"/>
    </xf>
    <xf numFmtId="4" fontId="39" fillId="2" borderId="1" xfId="1" applyNumberFormat="1" applyFont="1" applyFill="1" applyBorder="1" applyAlignment="1">
      <alignment horizontal="right" wrapText="1"/>
    </xf>
    <xf numFmtId="0" fontId="40" fillId="0" borderId="1" xfId="1" applyFont="1" applyFill="1" applyBorder="1" applyAlignment="1">
      <alignment horizontal="center" wrapText="1"/>
    </xf>
    <xf numFmtId="0" fontId="40" fillId="0" borderId="1" xfId="0" applyFont="1" applyFill="1" applyBorder="1" applyAlignment="1">
      <alignment wrapText="1"/>
    </xf>
    <xf numFmtId="49" fontId="44" fillId="2" borderId="1" xfId="1" applyNumberFormat="1" applyFont="1" applyFill="1" applyBorder="1" applyAlignment="1">
      <alignment horizontal="left" wrapText="1"/>
    </xf>
    <xf numFmtId="0" fontId="40" fillId="0" borderId="1" xfId="0" applyFont="1" applyBorder="1" applyAlignment="1">
      <alignment wrapText="1"/>
    </xf>
    <xf numFmtId="0" fontId="44" fillId="2" borderId="3" xfId="1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49" fontId="37" fillId="2" borderId="1" xfId="1" applyNumberFormat="1" applyFont="1" applyFill="1" applyBorder="1" applyAlignment="1"/>
    <xf numFmtId="0" fontId="40" fillId="0" borderId="1" xfId="0" applyFont="1" applyBorder="1" applyAlignment="1"/>
    <xf numFmtId="0" fontId="37" fillId="2" borderId="1" xfId="1" applyFont="1" applyFill="1" applyBorder="1" applyAlignment="1">
      <alignment horizontal="left"/>
    </xf>
    <xf numFmtId="0" fontId="39" fillId="0" borderId="1" xfId="1" applyFont="1" applyBorder="1" applyAlignment="1">
      <alignment horizontal="center" wrapText="1"/>
    </xf>
    <xf numFmtId="49" fontId="46" fillId="2" borderId="1" xfId="1" applyNumberFormat="1" applyFont="1" applyFill="1" applyBorder="1" applyAlignment="1">
      <alignment horizontal="left" wrapText="1"/>
    </xf>
    <xf numFmtId="0" fontId="45" fillId="0" borderId="1" xfId="0" applyFont="1" applyBorder="1" applyAlignment="1">
      <alignment wrapText="1"/>
    </xf>
    <xf numFmtId="0" fontId="46" fillId="2" borderId="3" xfId="1" applyFont="1" applyFill="1" applyBorder="1" applyAlignment="1">
      <alignment wrapText="1"/>
    </xf>
    <xf numFmtId="0" fontId="45" fillId="0" borderId="4" xfId="0" applyFont="1" applyBorder="1" applyAlignment="1">
      <alignment wrapText="1"/>
    </xf>
    <xf numFmtId="0" fontId="45" fillId="0" borderId="2" xfId="0" applyFont="1" applyBorder="1" applyAlignment="1">
      <alignment wrapText="1"/>
    </xf>
    <xf numFmtId="166" fontId="47" fillId="2" borderId="5" xfId="1" applyNumberFormat="1" applyFont="1" applyFill="1" applyBorder="1" applyAlignment="1">
      <alignment horizontal="right" wrapText="1"/>
    </xf>
    <xf numFmtId="166" fontId="45" fillId="0" borderId="6" xfId="0" applyNumberFormat="1" applyFont="1" applyBorder="1" applyAlignment="1">
      <alignment horizontal="right" wrapText="1"/>
    </xf>
    <xf numFmtId="166" fontId="45" fillId="0" borderId="7" xfId="0" applyNumberFormat="1" applyFont="1" applyBorder="1" applyAlignment="1">
      <alignment horizontal="right" wrapText="1"/>
    </xf>
    <xf numFmtId="165" fontId="39" fillId="2" borderId="1" xfId="1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4" fontId="39" fillId="0" borderId="3" xfId="1" applyNumberFormat="1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vertical="center" wrapText="1"/>
    </xf>
    <xf numFmtId="0" fontId="40" fillId="0" borderId="4" xfId="0" applyFont="1" applyFill="1" applyBorder="1" applyAlignment="1">
      <alignment vertical="center" wrapText="1"/>
    </xf>
    <xf numFmtId="4" fontId="39" fillId="0" borderId="3" xfId="1" applyNumberFormat="1" applyFont="1" applyFill="1" applyBorder="1" applyAlignment="1">
      <alignment horizontal="right" vertical="center"/>
    </xf>
    <xf numFmtId="0" fontId="40" fillId="0" borderId="2" xfId="0" applyFont="1" applyFill="1" applyBorder="1" applyAlignment="1">
      <alignment horizontal="right" vertical="center"/>
    </xf>
    <xf numFmtId="0" fontId="40" fillId="0" borderId="4" xfId="0" applyFont="1" applyFill="1" applyBorder="1" applyAlignment="1">
      <alignment horizontal="right" vertical="center"/>
    </xf>
    <xf numFmtId="4" fontId="47" fillId="0" borderId="3" xfId="1" applyNumberFormat="1" applyFont="1" applyFill="1" applyBorder="1" applyAlignment="1">
      <alignment horizontal="right" vertical="center"/>
    </xf>
    <xf numFmtId="0" fontId="45" fillId="0" borderId="4" xfId="0" applyFont="1" applyFill="1" applyBorder="1" applyAlignment="1">
      <alignment horizontal="right" vertical="center"/>
    </xf>
    <xf numFmtId="0" fontId="45" fillId="0" borderId="2" xfId="0" applyFont="1" applyFill="1" applyBorder="1" applyAlignment="1">
      <alignment horizontal="right" vertical="center"/>
    </xf>
    <xf numFmtId="0" fontId="39" fillId="0" borderId="3" xfId="1" applyFont="1" applyFill="1" applyBorder="1" applyAlignment="1">
      <alignment vertical="center" wrapText="1"/>
    </xf>
    <xf numFmtId="168" fontId="48" fillId="0" borderId="0" xfId="0" quotePrefix="1" applyNumberFormat="1" applyFont="1" applyBorder="1" applyAlignment="1">
      <alignment horizontal="left" vertical="top" wrapText="1"/>
    </xf>
    <xf numFmtId="168" fontId="48" fillId="0" borderId="0" xfId="0" applyNumberFormat="1" applyFont="1" applyBorder="1" applyAlignment="1">
      <alignment vertical="top" wrapText="1" shrinkToFit="1"/>
    </xf>
    <xf numFmtId="0" fontId="41" fillId="0" borderId="3" xfId="0" applyFont="1" applyFill="1" applyBorder="1" applyAlignment="1">
      <alignment horizontal="center" vertical="center" wrapText="1"/>
    </xf>
    <xf numFmtId="49" fontId="42" fillId="0" borderId="18" xfId="0" applyNumberFormat="1" applyFont="1" applyFill="1" applyBorder="1" applyAlignment="1">
      <alignment horizontal="center" vertical="center" wrapText="1"/>
    </xf>
    <xf numFmtId="49" fontId="41" fillId="0" borderId="18" xfId="0" applyNumberFormat="1" applyFont="1" applyFill="1" applyBorder="1" applyAlignment="1">
      <alignment horizontal="left" vertical="center" wrapText="1"/>
    </xf>
    <xf numFmtId="168" fontId="48" fillId="0" borderId="18" xfId="0" quotePrefix="1" applyNumberFormat="1" applyFont="1" applyBorder="1" applyAlignment="1">
      <alignment horizontal="left" vertical="top" wrapText="1"/>
    </xf>
    <xf numFmtId="49" fontId="41" fillId="0" borderId="18" xfId="0" applyNumberFormat="1" applyFont="1" applyFill="1" applyBorder="1" applyAlignment="1">
      <alignment horizontal="center" vertical="center" wrapText="1"/>
    </xf>
    <xf numFmtId="4" fontId="41" fillId="0" borderId="18" xfId="0" applyNumberFormat="1" applyFont="1" applyFill="1" applyBorder="1" applyAlignment="1">
      <alignment vertical="center"/>
    </xf>
    <xf numFmtId="4" fontId="41" fillId="0" borderId="18" xfId="0" applyNumberFormat="1" applyFont="1" applyFill="1" applyBorder="1" applyAlignment="1">
      <alignment vertical="center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41" fillId="0" borderId="0" xfId="0" applyNumberFormat="1" applyFont="1" applyFill="1" applyBorder="1" applyAlignment="1">
      <alignment horizontal="center" vertical="center" wrapText="1"/>
    </xf>
    <xf numFmtId="4" fontId="41" fillId="0" borderId="0" xfId="0" applyNumberFormat="1" applyFont="1" applyFill="1" applyBorder="1" applyAlignment="1">
      <alignment vertical="center"/>
    </xf>
    <xf numFmtId="4" fontId="41" fillId="0" borderId="0" xfId="0" applyNumberFormat="1" applyFont="1" applyFill="1" applyBorder="1" applyAlignment="1">
      <alignment vertical="center" wrapText="1"/>
    </xf>
    <xf numFmtId="49" fontId="42" fillId="0" borderId="19" xfId="0" applyNumberFormat="1" applyFont="1" applyFill="1" applyBorder="1" applyAlignment="1">
      <alignment horizontal="center" vertical="center" wrapText="1"/>
    </xf>
    <xf numFmtId="49" fontId="41" fillId="0" borderId="19" xfId="0" applyNumberFormat="1" applyFont="1" applyFill="1" applyBorder="1" applyAlignment="1">
      <alignment horizontal="left" vertical="center" wrapText="1"/>
    </xf>
    <xf numFmtId="0" fontId="43" fillId="0" borderId="19" xfId="0" applyFont="1" applyFill="1" applyBorder="1" applyAlignment="1" applyProtection="1">
      <alignment horizontal="left" vertical="center" wrapText="1"/>
      <protection locked="0" hidden="1"/>
    </xf>
    <xf numFmtId="49" fontId="41" fillId="0" borderId="19" xfId="0" applyNumberFormat="1" applyFont="1" applyFill="1" applyBorder="1" applyAlignment="1">
      <alignment horizontal="center" vertical="center" wrapText="1"/>
    </xf>
    <xf numFmtId="4" fontId="41" fillId="0" borderId="19" xfId="0" applyNumberFormat="1" applyFont="1" applyFill="1" applyBorder="1" applyAlignment="1">
      <alignment vertical="center"/>
    </xf>
    <xf numFmtId="4" fontId="41" fillId="0" borderId="19" xfId="0" applyNumberFormat="1" applyFont="1" applyFill="1" applyBorder="1" applyAlignment="1">
      <alignment vertical="center" wrapText="1"/>
    </xf>
    <xf numFmtId="0" fontId="49" fillId="0" borderId="18" xfId="0" applyFont="1" applyFill="1" applyBorder="1" applyAlignment="1" applyProtection="1">
      <alignment horizontal="left" vertical="center" wrapText="1"/>
      <protection locked="0" hidden="1"/>
    </xf>
    <xf numFmtId="0" fontId="40" fillId="0" borderId="0" xfId="1" applyFont="1" applyFill="1" applyBorder="1" applyAlignment="1">
      <alignment horizontal="center" vertical="center" wrapText="1"/>
    </xf>
    <xf numFmtId="49" fontId="44" fillId="0" borderId="0" xfId="1" applyNumberFormat="1" applyFont="1" applyFill="1" applyBorder="1" applyAlignment="1">
      <alignment horizontal="left" vertical="center" wrapText="1"/>
    </xf>
    <xf numFmtId="0" fontId="44" fillId="0" borderId="0" xfId="1" applyFont="1" applyFill="1" applyBorder="1" applyAlignment="1">
      <alignment vertical="center" wrapText="1"/>
    </xf>
    <xf numFmtId="4" fontId="40" fillId="0" borderId="0" xfId="1" applyNumberFormat="1" applyFont="1" applyFill="1" applyBorder="1" applyAlignment="1">
      <alignment horizontal="right" vertical="center" wrapText="1"/>
    </xf>
    <xf numFmtId="4" fontId="39" fillId="0" borderId="0" xfId="1" applyNumberFormat="1" applyFont="1" applyFill="1" applyBorder="1" applyAlignment="1">
      <alignment horizontal="right" vertical="center" wrapText="1"/>
    </xf>
    <xf numFmtId="0" fontId="40" fillId="0" borderId="0" xfId="0" applyFont="1" applyFill="1" applyBorder="1" applyAlignment="1">
      <alignment horizontal="right" vertical="center" wrapText="1"/>
    </xf>
    <xf numFmtId="0" fontId="41" fillId="0" borderId="20" xfId="0" applyFont="1" applyFill="1" applyBorder="1" applyAlignment="1">
      <alignment horizontal="center" vertical="center" wrapText="1"/>
    </xf>
    <xf numFmtId="0" fontId="41" fillId="0" borderId="22" xfId="0" applyFont="1" applyFill="1" applyBorder="1" applyAlignment="1">
      <alignment horizontal="center" vertical="center" wrapText="1"/>
    </xf>
    <xf numFmtId="0" fontId="41" fillId="0" borderId="21" xfId="0" applyFont="1" applyFill="1" applyBorder="1" applyAlignment="1">
      <alignment horizontal="center" vertical="center" wrapText="1"/>
    </xf>
    <xf numFmtId="168" fontId="48" fillId="0" borderId="0" xfId="0" applyNumberFormat="1" applyFont="1" applyBorder="1" applyAlignment="1">
      <alignment horizontal="center" vertical="top" wrapText="1" shrinkToFit="1"/>
    </xf>
  </cellXfs>
  <cellStyles count="47">
    <cellStyle name="20 % – Zvýraznění1 2" xfId="6"/>
    <cellStyle name="20 % – Zvýraznění2 2" xfId="7"/>
    <cellStyle name="20 % – Zvýraznění3 2" xfId="8"/>
    <cellStyle name="20 % – Zvýraznění4 2" xfId="9"/>
    <cellStyle name="20 % – Zvýraznění5 2" xfId="10"/>
    <cellStyle name="20 % – Zvýraznění6 2" xfId="11"/>
    <cellStyle name="40 % – Zvýraznění1 2" xfId="12"/>
    <cellStyle name="40 % – Zvýraznění2 2" xfId="13"/>
    <cellStyle name="40 % – Zvýraznění3 2" xfId="14"/>
    <cellStyle name="40 % – Zvýraznění4 2" xfId="15"/>
    <cellStyle name="40 % – Zvýraznění5 2" xfId="16"/>
    <cellStyle name="40 % – Zvýraznění6 2" xfId="17"/>
    <cellStyle name="60 % – Zvýraznění1 2" xfId="18"/>
    <cellStyle name="60 % – Zvýraznění2 2" xfId="19"/>
    <cellStyle name="60 % – Zvýraznění3 2" xfId="20"/>
    <cellStyle name="60 % – Zvýraznění4 2" xfId="21"/>
    <cellStyle name="60 % – Zvýraznění5 2" xfId="22"/>
    <cellStyle name="60 % – Zvýraznění6 2" xfId="23"/>
    <cellStyle name="Celkem 2" xfId="24"/>
    <cellStyle name="Excel Built-in Normal" xfId="2"/>
    <cellStyle name="Chybně 2" xfId="25"/>
    <cellStyle name="Kontrolní buňka 2" xfId="26"/>
    <cellStyle name="Nadpis 1 2" xfId="27"/>
    <cellStyle name="Nadpis 2 2" xfId="28"/>
    <cellStyle name="Nadpis 3 2" xfId="29"/>
    <cellStyle name="Nadpis 4 2" xfId="30"/>
    <cellStyle name="Název 2" xfId="31"/>
    <cellStyle name="Neutrální 2" xfId="32"/>
    <cellStyle name="Normální" xfId="0" builtinId="0"/>
    <cellStyle name="Normální 2" xfId="5"/>
    <cellStyle name="normální_POL.XLS" xfId="1"/>
    <cellStyle name="popis polozky" xfId="3"/>
    <cellStyle name="popis polozky 2" xfId="4"/>
    <cellStyle name="Poznámka 2" xfId="33"/>
    <cellStyle name="Propojená buňka 2" xfId="34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5"/>
  <sheetViews>
    <sheetView zoomScale="80" zoomScaleNormal="80" workbookViewId="0">
      <selection activeCell="N11" sqref="N11:N12"/>
    </sheetView>
  </sheetViews>
  <sheetFormatPr defaultRowHeight="13.5" x14ac:dyDescent="0.3"/>
  <cols>
    <col min="1" max="1" width="4.28515625" style="1" customWidth="1"/>
    <col min="2" max="2" width="16.5703125" style="30" customWidth="1"/>
    <col min="3" max="3" width="61.85546875" style="1" bestFit="1" customWidth="1"/>
    <col min="4" max="4" width="5.5703125" style="19" customWidth="1"/>
    <col min="5" max="5" width="9" style="3" customWidth="1"/>
    <col min="6" max="6" width="10.42578125" style="3" customWidth="1"/>
    <col min="7" max="7" width="14.28515625" style="3" bestFit="1" customWidth="1"/>
    <col min="8" max="8" width="9.28515625" style="3" customWidth="1"/>
    <col min="9" max="9" width="14.5703125" style="3" customWidth="1"/>
    <col min="10" max="16384" width="9.140625" style="1"/>
  </cols>
  <sheetData>
    <row r="1" spans="1:9" ht="39.75" customHeight="1" x14ac:dyDescent="0.25">
      <c r="A1" s="52" t="s">
        <v>26</v>
      </c>
      <c r="B1" s="53"/>
      <c r="C1" s="53"/>
      <c r="D1" s="53"/>
      <c r="E1" s="53"/>
      <c r="F1" s="53"/>
      <c r="G1" s="54"/>
      <c r="H1" s="54"/>
      <c r="I1" s="54" t="str">
        <f>POLOZKY!K1</f>
        <v>VÝKAZ VÝMĚR</v>
      </c>
    </row>
    <row r="2" spans="1:9" ht="3" customHeight="1" x14ac:dyDescent="0.25">
      <c r="A2" s="55"/>
      <c r="B2" s="56"/>
      <c r="C2" s="56"/>
      <c r="D2" s="56"/>
      <c r="E2" s="56"/>
      <c r="F2" s="56"/>
      <c r="G2" s="57"/>
      <c r="H2" s="57"/>
      <c r="I2" s="57"/>
    </row>
    <row r="3" spans="1:9" ht="25.5" customHeight="1" x14ac:dyDescent="0.3">
      <c r="A3" s="58" t="s">
        <v>27</v>
      </c>
      <c r="B3" s="34"/>
      <c r="C3" s="34"/>
      <c r="D3" s="13"/>
      <c r="E3" s="13"/>
      <c r="F3" s="13"/>
      <c r="G3" s="35"/>
      <c r="H3" s="35"/>
      <c r="I3" s="35"/>
    </row>
    <row r="4" spans="1:9" ht="32.25" customHeight="1" x14ac:dyDescent="0.3">
      <c r="A4" s="98" t="s">
        <v>19</v>
      </c>
      <c r="B4" s="1"/>
      <c r="D4" s="1"/>
      <c r="E4" s="1"/>
      <c r="F4" s="1"/>
      <c r="G4" s="1"/>
      <c r="H4" s="1"/>
      <c r="I4" s="1"/>
    </row>
    <row r="5" spans="1:9" ht="32.25" customHeight="1" x14ac:dyDescent="0.25">
      <c r="A5" s="29"/>
      <c r="B5" s="1"/>
      <c r="D5" s="1"/>
      <c r="E5" s="1"/>
      <c r="F5" s="1"/>
      <c r="G5" s="1"/>
      <c r="H5" s="1"/>
      <c r="I5" s="1"/>
    </row>
    <row r="6" spans="1:9" ht="21.95" customHeight="1" x14ac:dyDescent="0.2">
      <c r="A6" s="108"/>
      <c r="B6" s="109"/>
      <c r="C6" s="110" t="s">
        <v>20</v>
      </c>
      <c r="D6" s="109"/>
      <c r="E6" s="109"/>
      <c r="F6" s="109"/>
      <c r="G6" s="64" t="s">
        <v>5</v>
      </c>
      <c r="H6" s="64"/>
      <c r="I6" s="64" t="s">
        <v>8</v>
      </c>
    </row>
    <row r="7" spans="1:9" ht="21.95" customHeight="1" x14ac:dyDescent="0.2">
      <c r="A7" s="111"/>
      <c r="B7" s="104"/>
      <c r="C7" s="104"/>
      <c r="D7" s="104"/>
      <c r="E7" s="104"/>
      <c r="F7" s="104"/>
      <c r="G7" s="104"/>
      <c r="H7" s="104"/>
      <c r="I7" s="104"/>
    </row>
    <row r="8" spans="1:9" ht="21.95" customHeight="1" x14ac:dyDescent="0.2">
      <c r="A8" s="103" t="s">
        <v>11</v>
      </c>
      <c r="B8" s="104"/>
      <c r="C8" s="105" t="str">
        <f>POLOZKY!D26</f>
        <v>1 Ocelové konstrukce - I. ETAPA</v>
      </c>
      <c r="D8" s="106"/>
      <c r="E8" s="106"/>
      <c r="F8" s="107"/>
      <c r="G8" s="99">
        <f>POLOZKY!I26</f>
        <v>0</v>
      </c>
      <c r="H8" s="100"/>
      <c r="I8" s="99">
        <f>POLOZKY!J26</f>
        <v>0</v>
      </c>
    </row>
    <row r="9" spans="1:9" ht="21.95" customHeight="1" x14ac:dyDescent="0.2">
      <c r="A9" s="101"/>
      <c r="B9" s="102"/>
      <c r="C9" s="102"/>
      <c r="D9" s="102"/>
      <c r="E9" s="102"/>
      <c r="F9" s="102"/>
      <c r="G9" s="102"/>
      <c r="H9" s="102"/>
      <c r="I9" s="102"/>
    </row>
    <row r="10" spans="1:9" s="3" customFormat="1" ht="21.95" customHeight="1" x14ac:dyDescent="0.2">
      <c r="A10" s="103" t="s">
        <v>11</v>
      </c>
      <c r="B10" s="104"/>
      <c r="C10" s="105" t="str">
        <f>POLOZKY!D44</f>
        <v>2 Ocelové konstrukce - II. ETAPA</v>
      </c>
      <c r="D10" s="106"/>
      <c r="E10" s="106"/>
      <c r="F10" s="107"/>
      <c r="G10" s="99">
        <f>POLOZKY!I44</f>
        <v>0</v>
      </c>
      <c r="H10" s="100"/>
      <c r="I10" s="99">
        <f>POLOZKY!J44</f>
        <v>0</v>
      </c>
    </row>
    <row r="11" spans="1:9" s="3" customFormat="1" ht="21.95" customHeight="1" x14ac:dyDescent="0.2">
      <c r="A11" s="101"/>
      <c r="B11" s="102"/>
      <c r="C11" s="102"/>
      <c r="D11" s="102"/>
      <c r="E11" s="102"/>
      <c r="F11" s="102"/>
      <c r="G11" s="102"/>
      <c r="H11" s="102"/>
      <c r="I11" s="102"/>
    </row>
    <row r="12" spans="1:9" s="3" customFormat="1" ht="21.95" customHeight="1" x14ac:dyDescent="0.2">
      <c r="A12" s="103" t="s">
        <v>11</v>
      </c>
      <c r="B12" s="104"/>
      <c r="C12" s="105" t="str">
        <f>POLOZKY!D58</f>
        <v>3 Ocelové konstrukce - III. ETAPA</v>
      </c>
      <c r="D12" s="106"/>
      <c r="E12" s="106"/>
      <c r="F12" s="107"/>
      <c r="G12" s="99">
        <f>POLOZKY!I58</f>
        <v>0</v>
      </c>
      <c r="H12" s="100"/>
      <c r="I12" s="99">
        <f>POLOZKY!J58</f>
        <v>0</v>
      </c>
    </row>
    <row r="13" spans="1:9" s="3" customFormat="1" ht="21.95" customHeight="1" x14ac:dyDescent="0.2">
      <c r="A13" s="101"/>
      <c r="B13" s="102"/>
      <c r="C13" s="102"/>
      <c r="D13" s="102"/>
      <c r="E13" s="102"/>
      <c r="F13" s="102"/>
      <c r="G13" s="102"/>
      <c r="H13" s="102"/>
      <c r="I13" s="102"/>
    </row>
    <row r="14" spans="1:9" s="3" customFormat="1" ht="21.95" customHeight="1" x14ac:dyDescent="0.2">
      <c r="A14" s="103" t="s">
        <v>11</v>
      </c>
      <c r="B14" s="104"/>
      <c r="C14" s="105" t="str">
        <f>POLOZKY!D72</f>
        <v>4 Ocelové konstrukce - IV. ETAPA</v>
      </c>
      <c r="D14" s="106"/>
      <c r="E14" s="106"/>
      <c r="F14" s="107"/>
      <c r="G14" s="99">
        <f>POLOZKY!I72</f>
        <v>0</v>
      </c>
      <c r="H14" s="100"/>
      <c r="I14" s="99">
        <f>POLOZKY!J72</f>
        <v>0</v>
      </c>
    </row>
    <row r="15" spans="1:9" s="3" customFormat="1" ht="21.95" customHeight="1" x14ac:dyDescent="0.2">
      <c r="A15" s="101"/>
      <c r="B15" s="102"/>
      <c r="C15" s="102"/>
      <c r="D15" s="102"/>
      <c r="E15" s="102"/>
      <c r="F15" s="102"/>
      <c r="G15" s="102"/>
      <c r="H15" s="102"/>
      <c r="I15" s="102"/>
    </row>
    <row r="16" spans="1:9" s="3" customFormat="1" ht="21.95" customHeight="1" x14ac:dyDescent="0.2">
      <c r="A16" s="103" t="s">
        <v>11</v>
      </c>
      <c r="B16" s="104"/>
      <c r="C16" s="105" t="str">
        <f>POLOZKY!D88</f>
        <v>5 Ocelové konstrukce - V. ETAPA</v>
      </c>
      <c r="D16" s="106"/>
      <c r="E16" s="106"/>
      <c r="F16" s="107"/>
      <c r="G16" s="99">
        <f>POLOZKY!I88</f>
        <v>0</v>
      </c>
      <c r="H16" s="100"/>
      <c r="I16" s="99">
        <f>POLOZKY!J88</f>
        <v>0</v>
      </c>
    </row>
    <row r="17" spans="1:9" s="3" customFormat="1" ht="21.95" customHeight="1" x14ac:dyDescent="0.2">
      <c r="A17" s="101"/>
      <c r="B17" s="102"/>
      <c r="C17" s="102"/>
      <c r="D17" s="102"/>
      <c r="E17" s="102"/>
      <c r="F17" s="102"/>
      <c r="G17" s="102"/>
      <c r="H17" s="102"/>
      <c r="I17" s="102"/>
    </row>
    <row r="18" spans="1:9" s="3" customFormat="1" ht="21.95" customHeight="1" x14ac:dyDescent="0.2">
      <c r="A18" s="103" t="s">
        <v>11</v>
      </c>
      <c r="B18" s="104"/>
      <c r="C18" s="105" t="s">
        <v>16</v>
      </c>
      <c r="D18" s="106"/>
      <c r="E18" s="106"/>
      <c r="F18" s="107"/>
      <c r="G18" s="120">
        <f>I8+I10+I12+I14+I16</f>
        <v>0</v>
      </c>
      <c r="H18" s="121"/>
      <c r="I18" s="121"/>
    </row>
    <row r="19" spans="1:9" s="3" customFormat="1" ht="21.95" customHeight="1" x14ac:dyDescent="0.2">
      <c r="A19" s="103" t="s">
        <v>11</v>
      </c>
      <c r="B19" s="104"/>
      <c r="C19" s="105" t="s">
        <v>17</v>
      </c>
      <c r="D19" s="106"/>
      <c r="E19" s="106"/>
      <c r="F19" s="107"/>
      <c r="G19" s="120">
        <f>G8+G10+G12+G14+G16</f>
        <v>0</v>
      </c>
      <c r="H19" s="121"/>
      <c r="I19" s="121"/>
    </row>
    <row r="20" spans="1:9" s="3" customFormat="1" ht="21.95" customHeight="1" thickBot="1" x14ac:dyDescent="0.25">
      <c r="A20" s="111"/>
      <c r="B20" s="104"/>
      <c r="C20" s="104"/>
      <c r="D20" s="104"/>
      <c r="E20" s="104"/>
      <c r="F20" s="104"/>
      <c r="G20" s="104"/>
      <c r="H20" s="104"/>
      <c r="I20" s="104"/>
    </row>
    <row r="21" spans="1:9" s="3" customFormat="1" ht="21.95" customHeight="1" thickBot="1" x14ac:dyDescent="0.3">
      <c r="A21" s="112" t="s">
        <v>15</v>
      </c>
      <c r="B21" s="113"/>
      <c r="C21" s="114" t="s">
        <v>21</v>
      </c>
      <c r="D21" s="115"/>
      <c r="E21" s="115"/>
      <c r="F21" s="116"/>
      <c r="G21" s="117">
        <f>G18+G19</f>
        <v>0</v>
      </c>
      <c r="H21" s="118"/>
      <c r="I21" s="119"/>
    </row>
    <row r="22" spans="1:9" s="3" customFormat="1" ht="21.95" customHeight="1" thickBot="1" x14ac:dyDescent="0.25">
      <c r="A22" s="111"/>
      <c r="B22" s="104"/>
      <c r="C22" s="104"/>
      <c r="D22" s="104"/>
      <c r="E22" s="104"/>
      <c r="F22" s="104"/>
      <c r="G22" s="104"/>
      <c r="H22" s="104"/>
      <c r="I22" s="104"/>
    </row>
    <row r="23" spans="1:9" s="3" customFormat="1" ht="21.95" customHeight="1" thickBot="1" x14ac:dyDescent="0.3">
      <c r="A23" s="112" t="s">
        <v>15</v>
      </c>
      <c r="B23" s="113"/>
      <c r="C23" s="114" t="s">
        <v>22</v>
      </c>
      <c r="D23" s="115"/>
      <c r="E23" s="115"/>
      <c r="F23" s="116"/>
      <c r="G23" s="117">
        <f>G21*1.21</f>
        <v>0</v>
      </c>
      <c r="H23" s="118"/>
      <c r="I23" s="119"/>
    </row>
    <row r="24" spans="1:9" s="3" customFormat="1" ht="21.95" customHeight="1" x14ac:dyDescent="0.3">
      <c r="A24" s="1"/>
      <c r="B24" s="30"/>
      <c r="C24" s="4"/>
      <c r="D24" s="15"/>
    </row>
    <row r="25" spans="1:9" s="3" customFormat="1" ht="21.95" customHeight="1" x14ac:dyDescent="0.3">
      <c r="A25" s="1"/>
      <c r="B25" s="30"/>
      <c r="C25" s="4"/>
      <c r="D25" s="15"/>
    </row>
    <row r="26" spans="1:9" s="3" customFormat="1" ht="21.95" customHeight="1" x14ac:dyDescent="0.3">
      <c r="A26" s="1"/>
      <c r="B26" s="30"/>
      <c r="C26" s="4"/>
      <c r="D26" s="15"/>
    </row>
    <row r="27" spans="1:9" s="3" customFormat="1" ht="21.95" customHeight="1" x14ac:dyDescent="0.3">
      <c r="A27" s="1"/>
      <c r="B27" s="30"/>
      <c r="C27" s="4"/>
      <c r="D27" s="15"/>
    </row>
    <row r="28" spans="1:9" s="3" customFormat="1" ht="21.95" customHeight="1" x14ac:dyDescent="0.3">
      <c r="A28" s="1"/>
      <c r="B28" s="30"/>
      <c r="C28" s="4"/>
      <c r="D28" s="15"/>
    </row>
    <row r="29" spans="1:9" s="3" customFormat="1" ht="21.95" customHeight="1" x14ac:dyDescent="0.3">
      <c r="A29" s="1"/>
      <c r="B29" s="30"/>
      <c r="C29" s="4"/>
      <c r="D29" s="15"/>
    </row>
    <row r="30" spans="1:9" s="3" customFormat="1" ht="21.95" customHeight="1" x14ac:dyDescent="0.3">
      <c r="A30" s="1"/>
      <c r="B30" s="30"/>
      <c r="C30" s="6"/>
      <c r="D30" s="19"/>
    </row>
    <row r="31" spans="1:9" s="3" customFormat="1" ht="21.95" customHeight="1" x14ac:dyDescent="0.25">
      <c r="A31" s="1"/>
      <c r="B31" s="30"/>
      <c r="C31" s="2"/>
      <c r="D31" s="16"/>
    </row>
    <row r="32" spans="1:9" s="3" customFormat="1" ht="21.95" customHeight="1" x14ac:dyDescent="0.25">
      <c r="A32" s="1"/>
      <c r="B32" s="30"/>
      <c r="C32" s="2"/>
      <c r="D32" s="16"/>
    </row>
    <row r="33" spans="1:4" s="3" customFormat="1" ht="21.95" customHeight="1" x14ac:dyDescent="0.3">
      <c r="A33" s="1"/>
      <c r="B33" s="30"/>
      <c r="C33" s="4"/>
      <c r="D33" s="15"/>
    </row>
    <row r="34" spans="1:4" s="3" customFormat="1" ht="21.95" customHeight="1" x14ac:dyDescent="0.3">
      <c r="A34" s="1"/>
      <c r="B34" s="30"/>
      <c r="C34" s="4"/>
      <c r="D34" s="15"/>
    </row>
    <row r="35" spans="1:4" s="3" customFormat="1" ht="21.95" customHeight="1" x14ac:dyDescent="0.3">
      <c r="A35" s="1"/>
      <c r="B35" s="30"/>
      <c r="C35" s="4"/>
      <c r="D35" s="15"/>
    </row>
    <row r="36" spans="1:4" s="3" customFormat="1" ht="21.95" customHeight="1" x14ac:dyDescent="0.3">
      <c r="A36" s="1"/>
      <c r="B36" s="30"/>
      <c r="C36" s="4"/>
      <c r="D36" s="15"/>
    </row>
    <row r="37" spans="1:4" s="3" customFormat="1" ht="21.95" customHeight="1" x14ac:dyDescent="0.3">
      <c r="A37" s="1"/>
      <c r="B37" s="30"/>
      <c r="C37" s="4"/>
      <c r="D37" s="15"/>
    </row>
    <row r="38" spans="1:4" s="3" customFormat="1" ht="21.95" customHeight="1" x14ac:dyDescent="0.3">
      <c r="A38" s="1"/>
      <c r="B38" s="30"/>
      <c r="C38" s="4"/>
      <c r="D38" s="15"/>
    </row>
    <row r="39" spans="1:4" s="3" customFormat="1" ht="21.95" customHeight="1" x14ac:dyDescent="0.3">
      <c r="A39" s="1"/>
      <c r="B39" s="30"/>
      <c r="C39" s="4"/>
      <c r="D39" s="15"/>
    </row>
    <row r="40" spans="1:4" s="3" customFormat="1" ht="21.95" customHeight="1" x14ac:dyDescent="0.3">
      <c r="A40" s="1"/>
      <c r="B40" s="30"/>
      <c r="C40" s="4"/>
      <c r="D40" s="15"/>
    </row>
    <row r="41" spans="1:4" s="3" customFormat="1" ht="21.95" customHeight="1" x14ac:dyDescent="0.3">
      <c r="A41" s="1"/>
      <c r="B41" s="30"/>
      <c r="C41" s="4"/>
      <c r="D41" s="15"/>
    </row>
    <row r="42" spans="1:4" s="3" customFormat="1" ht="21.95" customHeight="1" x14ac:dyDescent="0.3">
      <c r="A42" s="1"/>
      <c r="B42" s="30"/>
      <c r="C42" s="4"/>
      <c r="D42" s="15"/>
    </row>
    <row r="43" spans="1:4" s="3" customFormat="1" ht="21.95" customHeight="1" x14ac:dyDescent="0.3">
      <c r="A43" s="1"/>
      <c r="B43" s="30"/>
      <c r="C43" s="4"/>
      <c r="D43" s="15"/>
    </row>
    <row r="44" spans="1:4" s="3" customFormat="1" ht="21.95" customHeight="1" x14ac:dyDescent="0.3">
      <c r="A44" s="1"/>
      <c r="B44" s="30"/>
      <c r="C44" s="4"/>
      <c r="D44" s="15"/>
    </row>
    <row r="45" spans="1:4" s="3" customFormat="1" ht="21.95" customHeight="1" x14ac:dyDescent="0.3">
      <c r="A45" s="1"/>
      <c r="B45" s="30"/>
      <c r="C45" s="4"/>
      <c r="D45" s="15"/>
    </row>
    <row r="46" spans="1:4" s="3" customFormat="1" ht="21.95" customHeight="1" x14ac:dyDescent="0.3">
      <c r="A46" s="1"/>
      <c r="B46" s="30"/>
      <c r="C46" s="4"/>
      <c r="D46" s="15"/>
    </row>
    <row r="47" spans="1:4" s="3" customFormat="1" ht="21.95" customHeight="1" x14ac:dyDescent="0.3">
      <c r="A47" s="1"/>
      <c r="B47" s="30"/>
      <c r="C47" s="4"/>
      <c r="D47" s="15"/>
    </row>
    <row r="48" spans="1:4" s="3" customFormat="1" ht="21.95" customHeight="1" x14ac:dyDescent="0.3">
      <c r="A48" s="1"/>
      <c r="B48" s="30"/>
      <c r="C48" s="4"/>
      <c r="D48" s="15"/>
    </row>
    <row r="49" spans="1:4" s="3" customFormat="1" ht="21.95" customHeight="1" x14ac:dyDescent="0.3">
      <c r="A49" s="1"/>
      <c r="B49" s="30"/>
      <c r="C49" s="4"/>
      <c r="D49" s="15"/>
    </row>
    <row r="50" spans="1:4" s="3" customFormat="1" ht="21.95" customHeight="1" x14ac:dyDescent="0.3">
      <c r="A50" s="1"/>
      <c r="B50" s="30"/>
      <c r="C50" s="4"/>
      <c r="D50" s="15"/>
    </row>
    <row r="51" spans="1:4" s="3" customFormat="1" ht="21.95" customHeight="1" x14ac:dyDescent="0.3">
      <c r="A51" s="1"/>
      <c r="B51" s="30"/>
      <c r="C51" s="4"/>
      <c r="D51" s="15"/>
    </row>
    <row r="52" spans="1:4" s="3" customFormat="1" ht="21.95" customHeight="1" x14ac:dyDescent="0.3">
      <c r="A52" s="1"/>
      <c r="B52" s="30"/>
      <c r="C52" s="4"/>
      <c r="D52" s="15"/>
    </row>
    <row r="53" spans="1:4" s="3" customFormat="1" ht="21.95" customHeight="1" x14ac:dyDescent="0.3">
      <c r="A53" s="1"/>
      <c r="B53" s="30"/>
      <c r="C53" s="4"/>
      <c r="D53" s="15"/>
    </row>
    <row r="54" spans="1:4" s="3" customFormat="1" ht="21.95" customHeight="1" x14ac:dyDescent="0.3">
      <c r="A54" s="1"/>
      <c r="B54" s="30"/>
      <c r="C54" s="4"/>
      <c r="D54" s="15"/>
    </row>
    <row r="55" spans="1:4" s="3" customFormat="1" ht="21.95" customHeight="1" x14ac:dyDescent="0.3">
      <c r="A55" s="1"/>
      <c r="B55" s="30"/>
      <c r="C55" s="4"/>
      <c r="D55" s="15"/>
    </row>
    <row r="56" spans="1:4" s="3" customFormat="1" ht="21.95" customHeight="1" x14ac:dyDescent="0.3">
      <c r="A56" s="1"/>
      <c r="B56" s="30"/>
      <c r="C56" s="4"/>
      <c r="D56" s="15"/>
    </row>
    <row r="57" spans="1:4" s="3" customFormat="1" ht="21.95" customHeight="1" x14ac:dyDescent="0.3">
      <c r="A57" s="1"/>
      <c r="B57" s="30"/>
      <c r="C57" s="4"/>
      <c r="D57" s="15"/>
    </row>
    <row r="58" spans="1:4" s="3" customFormat="1" ht="21.95" customHeight="1" x14ac:dyDescent="0.3">
      <c r="A58" s="1"/>
      <c r="B58" s="30"/>
      <c r="C58" s="4"/>
      <c r="D58" s="15"/>
    </row>
    <row r="59" spans="1:4" s="3" customFormat="1" ht="21.95" customHeight="1" x14ac:dyDescent="0.3">
      <c r="A59" s="1"/>
      <c r="B59" s="30"/>
      <c r="C59" s="4"/>
      <c r="D59" s="15"/>
    </row>
    <row r="60" spans="1:4" s="3" customFormat="1" ht="21.95" customHeight="1" x14ac:dyDescent="0.3">
      <c r="A60" s="1"/>
      <c r="B60" s="30"/>
      <c r="C60" s="4"/>
      <c r="D60" s="15"/>
    </row>
    <row r="61" spans="1:4" s="3" customFormat="1" ht="21.95" customHeight="1" x14ac:dyDescent="0.3">
      <c r="A61" s="1"/>
      <c r="B61" s="30"/>
      <c r="C61" s="4"/>
      <c r="D61" s="15"/>
    </row>
    <row r="62" spans="1:4" s="3" customFormat="1" ht="21.95" customHeight="1" x14ac:dyDescent="0.3">
      <c r="A62" s="1"/>
      <c r="B62" s="30"/>
      <c r="C62" s="4"/>
      <c r="D62" s="15"/>
    </row>
    <row r="63" spans="1:4" s="3" customFormat="1" ht="21.95" customHeight="1" x14ac:dyDescent="0.3">
      <c r="A63" s="1"/>
      <c r="B63" s="30"/>
      <c r="C63" s="4"/>
      <c r="D63" s="15"/>
    </row>
    <row r="64" spans="1:4" s="3" customFormat="1" ht="21.95" customHeight="1" x14ac:dyDescent="0.3">
      <c r="A64" s="1"/>
      <c r="B64" s="30"/>
      <c r="C64" s="4"/>
      <c r="D64" s="15"/>
    </row>
    <row r="65" spans="1:4" s="3" customFormat="1" ht="21.95" customHeight="1" x14ac:dyDescent="0.3">
      <c r="A65" s="1"/>
      <c r="B65" s="31"/>
      <c r="C65" s="4"/>
      <c r="D65" s="15"/>
    </row>
    <row r="66" spans="1:4" s="3" customFormat="1" ht="21.95" customHeight="1" x14ac:dyDescent="0.3">
      <c r="A66" s="1"/>
      <c r="B66" s="30"/>
      <c r="C66" s="4"/>
      <c r="D66" s="15"/>
    </row>
    <row r="67" spans="1:4" s="3" customFormat="1" ht="21.95" customHeight="1" x14ac:dyDescent="0.3">
      <c r="A67" s="1"/>
      <c r="B67" s="30"/>
      <c r="C67" s="4"/>
      <c r="D67" s="15"/>
    </row>
    <row r="68" spans="1:4" s="3" customFormat="1" ht="21.95" customHeight="1" x14ac:dyDescent="0.3">
      <c r="A68" s="1"/>
      <c r="B68" s="30"/>
      <c r="C68" s="4"/>
      <c r="D68" s="15"/>
    </row>
    <row r="69" spans="1:4" s="3" customFormat="1" ht="21.95" customHeight="1" x14ac:dyDescent="0.3">
      <c r="A69" s="1"/>
      <c r="B69" s="30"/>
      <c r="C69" s="4"/>
      <c r="D69" s="15"/>
    </row>
    <row r="70" spans="1:4" s="3" customFormat="1" ht="21.95" customHeight="1" x14ac:dyDescent="0.3">
      <c r="A70" s="1"/>
      <c r="B70" s="30"/>
      <c r="C70" s="4"/>
      <c r="D70" s="15"/>
    </row>
    <row r="71" spans="1:4" s="3" customFormat="1" ht="21.95" customHeight="1" x14ac:dyDescent="0.3">
      <c r="A71" s="1"/>
      <c r="B71" s="30"/>
      <c r="C71" s="4"/>
      <c r="D71" s="15"/>
    </row>
    <row r="72" spans="1:4" s="3" customFormat="1" ht="21.95" customHeight="1" x14ac:dyDescent="0.3">
      <c r="A72" s="1"/>
      <c r="B72" s="30"/>
      <c r="C72" s="4"/>
      <c r="D72" s="15"/>
    </row>
    <row r="73" spans="1:4" s="3" customFormat="1" ht="21.95" customHeight="1" x14ac:dyDescent="0.3">
      <c r="A73" s="1"/>
      <c r="B73" s="30"/>
      <c r="C73" s="4"/>
      <c r="D73" s="15"/>
    </row>
    <row r="74" spans="1:4" s="3" customFormat="1" ht="21.95" customHeight="1" x14ac:dyDescent="0.3">
      <c r="A74" s="1"/>
      <c r="B74" s="30"/>
      <c r="C74" s="4"/>
      <c r="D74" s="15"/>
    </row>
    <row r="75" spans="1:4" s="3" customFormat="1" ht="21.95" customHeight="1" x14ac:dyDescent="0.3">
      <c r="A75" s="1"/>
      <c r="B75" s="30"/>
      <c r="C75" s="4"/>
      <c r="D75" s="15"/>
    </row>
    <row r="76" spans="1:4" s="3" customFormat="1" ht="21.95" customHeight="1" x14ac:dyDescent="0.3">
      <c r="A76" s="1"/>
      <c r="B76" s="30"/>
      <c r="C76" s="4"/>
      <c r="D76" s="15"/>
    </row>
    <row r="77" spans="1:4" s="3" customFormat="1" ht="21.95" customHeight="1" x14ac:dyDescent="0.3">
      <c r="A77" s="1"/>
      <c r="B77" s="30"/>
      <c r="C77" s="4"/>
      <c r="D77" s="15"/>
    </row>
    <row r="78" spans="1:4" s="3" customFormat="1" ht="21.95" customHeight="1" x14ac:dyDescent="0.3">
      <c r="A78" s="1"/>
      <c r="B78" s="30"/>
      <c r="C78" s="4"/>
      <c r="D78" s="15"/>
    </row>
    <row r="79" spans="1:4" s="3" customFormat="1" ht="21.95" customHeight="1" x14ac:dyDescent="0.3">
      <c r="A79" s="1"/>
      <c r="B79" s="30"/>
      <c r="C79" s="4"/>
      <c r="D79" s="15"/>
    </row>
    <row r="80" spans="1:4" s="3" customFormat="1" ht="21.95" customHeight="1" x14ac:dyDescent="0.3">
      <c r="A80" s="1"/>
      <c r="B80" s="30"/>
      <c r="C80" s="6"/>
      <c r="D80" s="22"/>
    </row>
    <row r="81" spans="1:4" s="3" customFormat="1" ht="21.95" customHeight="1" x14ac:dyDescent="0.3">
      <c r="A81" s="1"/>
      <c r="B81" s="30"/>
      <c r="C81" s="6"/>
      <c r="D81" s="19"/>
    </row>
    <row r="82" spans="1:4" s="3" customFormat="1" ht="21.95" customHeight="1" x14ac:dyDescent="0.25">
      <c r="A82" s="1"/>
      <c r="B82" s="30"/>
      <c r="C82" s="2"/>
      <c r="D82" s="23"/>
    </row>
    <row r="83" spans="1:4" s="3" customFormat="1" ht="21.95" customHeight="1" x14ac:dyDescent="0.3">
      <c r="A83" s="1"/>
      <c r="B83" s="30"/>
      <c r="C83" s="4"/>
      <c r="D83" s="15"/>
    </row>
    <row r="84" spans="1:4" s="3" customFormat="1" ht="21.95" customHeight="1" x14ac:dyDescent="0.3">
      <c r="A84" s="1"/>
      <c r="B84" s="30"/>
      <c r="C84" s="4"/>
      <c r="D84" s="15"/>
    </row>
    <row r="85" spans="1:4" s="3" customFormat="1" ht="21.95" customHeight="1" x14ac:dyDescent="0.3">
      <c r="A85" s="1"/>
      <c r="B85" s="30"/>
      <c r="C85" s="4"/>
      <c r="D85" s="15"/>
    </row>
    <row r="86" spans="1:4" s="3" customFormat="1" ht="21.95" customHeight="1" x14ac:dyDescent="0.3">
      <c r="A86" s="1"/>
      <c r="B86" s="32"/>
      <c r="C86" s="4"/>
      <c r="D86" s="15"/>
    </row>
    <row r="87" spans="1:4" s="3" customFormat="1" ht="21.95" customHeight="1" x14ac:dyDescent="0.3">
      <c r="A87" s="1"/>
      <c r="B87" s="30"/>
      <c r="C87" s="4"/>
      <c r="D87" s="15"/>
    </row>
    <row r="88" spans="1:4" s="3" customFormat="1" ht="21.95" customHeight="1" x14ac:dyDescent="0.3">
      <c r="A88" s="1"/>
      <c r="B88" s="30"/>
      <c r="C88" s="4"/>
      <c r="D88" s="15"/>
    </row>
    <row r="89" spans="1:4" s="3" customFormat="1" ht="21.95" customHeight="1" x14ac:dyDescent="0.3">
      <c r="A89" s="1"/>
      <c r="B89" s="30"/>
      <c r="C89" s="4"/>
      <c r="D89" s="15"/>
    </row>
    <row r="90" spans="1:4" s="3" customFormat="1" ht="21.95" customHeight="1" x14ac:dyDescent="0.3">
      <c r="A90" s="1"/>
      <c r="B90" s="30"/>
      <c r="C90" s="4"/>
      <c r="D90" s="15"/>
    </row>
    <row r="91" spans="1:4" s="3" customFormat="1" ht="21.95" customHeight="1" x14ac:dyDescent="0.3">
      <c r="A91" s="1"/>
      <c r="B91" s="30"/>
      <c r="C91" s="4"/>
      <c r="D91" s="15"/>
    </row>
    <row r="92" spans="1:4" s="3" customFormat="1" ht="21.95" customHeight="1" x14ac:dyDescent="0.3">
      <c r="A92" s="1"/>
      <c r="B92" s="30"/>
      <c r="C92" s="4"/>
      <c r="D92" s="15"/>
    </row>
    <row r="93" spans="1:4" s="3" customFormat="1" ht="21.95" customHeight="1" x14ac:dyDescent="0.3">
      <c r="A93" s="1"/>
      <c r="B93" s="30"/>
      <c r="C93" s="4"/>
      <c r="D93" s="15"/>
    </row>
    <row r="94" spans="1:4" s="3" customFormat="1" ht="21.95" customHeight="1" x14ac:dyDescent="0.3">
      <c r="A94" s="1"/>
      <c r="B94" s="30"/>
      <c r="C94" s="4"/>
      <c r="D94" s="15"/>
    </row>
    <row r="95" spans="1:4" s="3" customFormat="1" ht="21.95" customHeight="1" x14ac:dyDescent="0.3">
      <c r="A95" s="1"/>
      <c r="B95" s="30"/>
      <c r="C95" s="4"/>
      <c r="D95" s="15"/>
    </row>
    <row r="96" spans="1:4" s="3" customFormat="1" ht="21.95" customHeight="1" x14ac:dyDescent="0.3">
      <c r="A96" s="1"/>
      <c r="B96" s="30"/>
      <c r="C96" s="4"/>
      <c r="D96" s="15"/>
    </row>
    <row r="97" spans="1:4" s="3" customFormat="1" ht="21.95" customHeight="1" x14ac:dyDescent="0.3">
      <c r="A97" s="1"/>
      <c r="B97" s="30"/>
      <c r="C97" s="4"/>
      <c r="D97" s="15"/>
    </row>
    <row r="98" spans="1:4" s="3" customFormat="1" ht="21.95" customHeight="1" x14ac:dyDescent="0.3">
      <c r="A98" s="1"/>
      <c r="B98" s="30"/>
      <c r="C98" s="4"/>
      <c r="D98" s="15"/>
    </row>
    <row r="99" spans="1:4" s="3" customFormat="1" ht="21.95" customHeight="1" x14ac:dyDescent="0.3">
      <c r="A99" s="1"/>
      <c r="B99" s="30"/>
      <c r="C99" s="4"/>
      <c r="D99" s="15"/>
    </row>
    <row r="100" spans="1:4" s="3" customFormat="1" ht="21.95" customHeight="1" x14ac:dyDescent="0.3">
      <c r="A100" s="1"/>
      <c r="B100" s="30"/>
      <c r="C100" s="6"/>
      <c r="D100" s="19"/>
    </row>
    <row r="101" spans="1:4" s="3" customFormat="1" ht="21.95" customHeight="1" x14ac:dyDescent="0.3">
      <c r="A101" s="1"/>
      <c r="B101" s="30"/>
      <c r="C101" s="5"/>
      <c r="D101" s="14"/>
    </row>
    <row r="102" spans="1:4" s="3" customFormat="1" ht="21.95" customHeight="1" x14ac:dyDescent="0.3">
      <c r="A102" s="1"/>
      <c r="B102" s="30"/>
      <c r="C102" s="7"/>
      <c r="D102" s="18"/>
    </row>
    <row r="103" spans="1:4" s="3" customFormat="1" ht="21.95" customHeight="1" x14ac:dyDescent="0.3">
      <c r="A103" s="1"/>
      <c r="B103" s="30"/>
      <c r="C103" s="4"/>
      <c r="D103" s="15"/>
    </row>
    <row r="104" spans="1:4" s="3" customFormat="1" ht="21.95" customHeight="1" x14ac:dyDescent="0.3">
      <c r="A104" s="1"/>
      <c r="B104" s="30"/>
      <c r="C104" s="4"/>
      <c r="D104" s="15"/>
    </row>
    <row r="105" spans="1:4" s="3" customFormat="1" ht="21.95" customHeight="1" x14ac:dyDescent="0.3">
      <c r="A105" s="1"/>
      <c r="B105" s="30"/>
      <c r="C105" s="4"/>
      <c r="D105" s="15"/>
    </row>
    <row r="106" spans="1:4" s="3" customFormat="1" ht="21.95" customHeight="1" x14ac:dyDescent="0.3">
      <c r="A106" s="1"/>
      <c r="B106" s="30"/>
      <c r="C106" s="4"/>
      <c r="D106" s="15"/>
    </row>
    <row r="107" spans="1:4" s="3" customFormat="1" ht="21.95" customHeight="1" x14ac:dyDescent="0.3">
      <c r="A107" s="1"/>
      <c r="B107" s="30"/>
      <c r="C107" s="4"/>
      <c r="D107" s="15"/>
    </row>
    <row r="108" spans="1:4" s="3" customFormat="1" ht="21.95" customHeight="1" x14ac:dyDescent="0.3">
      <c r="A108" s="1"/>
      <c r="B108" s="30"/>
      <c r="C108" s="4"/>
      <c r="D108" s="15"/>
    </row>
    <row r="109" spans="1:4" s="3" customFormat="1" ht="21.95" customHeight="1" x14ac:dyDescent="0.3">
      <c r="A109" s="1"/>
      <c r="B109" s="30"/>
      <c r="C109" s="4"/>
      <c r="D109" s="15"/>
    </row>
    <row r="110" spans="1:4" s="3" customFormat="1" ht="21.95" customHeight="1" x14ac:dyDescent="0.3">
      <c r="A110" s="1"/>
      <c r="B110" s="30"/>
      <c r="C110" s="4"/>
      <c r="D110" s="15"/>
    </row>
    <row r="111" spans="1:4" s="3" customFormat="1" ht="21.95" customHeight="1" x14ac:dyDescent="0.3">
      <c r="A111" s="1"/>
      <c r="B111" s="30"/>
      <c r="C111" s="4"/>
      <c r="D111" s="15"/>
    </row>
    <row r="112" spans="1:4" s="3" customFormat="1" ht="21.95" customHeight="1" x14ac:dyDescent="0.3">
      <c r="A112" s="1"/>
      <c r="B112" s="30"/>
      <c r="C112" s="4"/>
      <c r="D112" s="15"/>
    </row>
    <row r="113" spans="1:4" s="3" customFormat="1" ht="21.95" customHeight="1" x14ac:dyDescent="0.3">
      <c r="A113" s="1"/>
      <c r="B113" s="32"/>
      <c r="C113" s="4"/>
      <c r="D113" s="15"/>
    </row>
    <row r="114" spans="1:4" s="3" customFormat="1" ht="21.95" customHeight="1" x14ac:dyDescent="0.3">
      <c r="A114" s="1"/>
      <c r="B114" s="30"/>
      <c r="C114" s="4"/>
      <c r="D114" s="15"/>
    </row>
    <row r="115" spans="1:4" s="3" customFormat="1" ht="21.95" customHeight="1" x14ac:dyDescent="0.3">
      <c r="A115" s="1"/>
      <c r="B115" s="30"/>
      <c r="C115" s="4"/>
      <c r="D115" s="15"/>
    </row>
    <row r="116" spans="1:4" s="3" customFormat="1" ht="21.95" customHeight="1" x14ac:dyDescent="0.3">
      <c r="A116" s="1"/>
      <c r="B116" s="30"/>
      <c r="C116" s="4"/>
      <c r="D116" s="15"/>
    </row>
    <row r="117" spans="1:4" s="3" customFormat="1" ht="21.95" customHeight="1" x14ac:dyDescent="0.3">
      <c r="A117" s="1"/>
      <c r="B117" s="30"/>
      <c r="C117" s="4"/>
      <c r="D117" s="15"/>
    </row>
    <row r="118" spans="1:4" s="3" customFormat="1" ht="21.95" customHeight="1" x14ac:dyDescent="0.3">
      <c r="A118" s="1"/>
      <c r="B118" s="32"/>
      <c r="C118" s="4"/>
      <c r="D118" s="15"/>
    </row>
    <row r="119" spans="1:4" s="3" customFormat="1" ht="21.95" customHeight="1" x14ac:dyDescent="0.3">
      <c r="A119" s="1"/>
      <c r="B119" s="30"/>
      <c r="C119" s="4"/>
      <c r="D119" s="15"/>
    </row>
    <row r="120" spans="1:4" s="3" customFormat="1" ht="21.95" customHeight="1" x14ac:dyDescent="0.3">
      <c r="A120" s="1"/>
      <c r="B120" s="30"/>
      <c r="C120" s="4"/>
      <c r="D120" s="15"/>
    </row>
    <row r="121" spans="1:4" s="3" customFormat="1" ht="21.95" customHeight="1" x14ac:dyDescent="0.3">
      <c r="A121" s="1"/>
      <c r="B121" s="30"/>
      <c r="C121" s="4"/>
      <c r="D121" s="15"/>
    </row>
    <row r="122" spans="1:4" s="3" customFormat="1" ht="21.95" customHeight="1" x14ac:dyDescent="0.3">
      <c r="A122" s="1"/>
      <c r="B122" s="30"/>
      <c r="C122" s="4"/>
      <c r="D122" s="15"/>
    </row>
    <row r="123" spans="1:4" s="3" customFormat="1" ht="21.95" customHeight="1" x14ac:dyDescent="0.3">
      <c r="A123" s="1"/>
      <c r="B123" s="30"/>
      <c r="C123" s="4"/>
      <c r="D123" s="15"/>
    </row>
    <row r="124" spans="1:4" s="3" customFormat="1" ht="21.95" customHeight="1" x14ac:dyDescent="0.3">
      <c r="A124" s="1"/>
      <c r="B124" s="30"/>
      <c r="C124" s="4"/>
      <c r="D124" s="15"/>
    </row>
    <row r="125" spans="1:4" s="3" customFormat="1" ht="21.95" customHeight="1" x14ac:dyDescent="0.3">
      <c r="A125" s="1"/>
      <c r="B125" s="32"/>
      <c r="C125" s="4"/>
      <c r="D125" s="15"/>
    </row>
    <row r="126" spans="1:4" s="3" customFormat="1" ht="21.95" customHeight="1" x14ac:dyDescent="0.3">
      <c r="A126" s="1"/>
      <c r="B126" s="30"/>
      <c r="C126" s="5"/>
      <c r="D126" s="14"/>
    </row>
    <row r="127" spans="1:4" s="3" customFormat="1" ht="21.95" customHeight="1" x14ac:dyDescent="0.3">
      <c r="A127" s="1"/>
      <c r="B127" s="30"/>
      <c r="C127" s="5"/>
      <c r="D127" s="14"/>
    </row>
    <row r="128" spans="1:4" s="3" customFormat="1" ht="21.95" customHeight="1" x14ac:dyDescent="0.3">
      <c r="A128" s="1"/>
      <c r="B128" s="30"/>
      <c r="C128" s="7"/>
      <c r="D128" s="18"/>
    </row>
    <row r="129" spans="1:4" s="3" customFormat="1" ht="21.95" customHeight="1" x14ac:dyDescent="0.3">
      <c r="A129" s="1"/>
      <c r="B129" s="30"/>
      <c r="C129" s="4"/>
      <c r="D129" s="15"/>
    </row>
    <row r="130" spans="1:4" s="3" customFormat="1" ht="21.95" customHeight="1" x14ac:dyDescent="0.3">
      <c r="A130" s="1"/>
      <c r="B130" s="30"/>
      <c r="C130" s="4"/>
      <c r="D130" s="15"/>
    </row>
    <row r="131" spans="1:4" s="3" customFormat="1" ht="21.95" customHeight="1" x14ac:dyDescent="0.3">
      <c r="A131" s="1"/>
      <c r="B131" s="30"/>
      <c r="C131" s="5"/>
      <c r="D131" s="14"/>
    </row>
    <row r="132" spans="1:4" s="3" customFormat="1" ht="21.95" customHeight="1" x14ac:dyDescent="0.3">
      <c r="A132" s="1"/>
      <c r="B132" s="30"/>
      <c r="C132" s="5"/>
      <c r="D132" s="14"/>
    </row>
    <row r="133" spans="1:4" s="3" customFormat="1" ht="21.95" customHeight="1" x14ac:dyDescent="0.3">
      <c r="A133" s="1"/>
      <c r="B133" s="30"/>
      <c r="C133" s="7"/>
      <c r="D133" s="18"/>
    </row>
    <row r="134" spans="1:4" s="3" customFormat="1" ht="21.95" customHeight="1" x14ac:dyDescent="0.3">
      <c r="A134" s="1"/>
      <c r="B134" s="30"/>
      <c r="C134" s="4"/>
      <c r="D134" s="15"/>
    </row>
    <row r="135" spans="1:4" s="3" customFormat="1" ht="21.95" customHeight="1" x14ac:dyDescent="0.3">
      <c r="A135" s="1"/>
      <c r="B135" s="30"/>
      <c r="C135" s="4"/>
      <c r="D135" s="15"/>
    </row>
    <row r="136" spans="1:4" s="3" customFormat="1" ht="21.95" customHeight="1" x14ac:dyDescent="0.3">
      <c r="A136" s="1"/>
      <c r="B136" s="30"/>
      <c r="C136" s="4"/>
      <c r="D136" s="15"/>
    </row>
    <row r="137" spans="1:4" s="3" customFormat="1" ht="21.95" customHeight="1" x14ac:dyDescent="0.3">
      <c r="A137" s="1"/>
      <c r="B137" s="33"/>
      <c r="C137" s="4"/>
      <c r="D137" s="15"/>
    </row>
    <row r="138" spans="1:4" s="3" customFormat="1" ht="21.95" customHeight="1" x14ac:dyDescent="0.3">
      <c r="A138" s="1"/>
      <c r="B138" s="30"/>
      <c r="C138" s="4"/>
      <c r="D138" s="15"/>
    </row>
    <row r="139" spans="1:4" s="3" customFormat="1" ht="21.95" customHeight="1" x14ac:dyDescent="0.3">
      <c r="A139" s="1"/>
      <c r="B139" s="30"/>
      <c r="C139" s="5"/>
      <c r="D139" s="14"/>
    </row>
    <row r="140" spans="1:4" s="3" customFormat="1" ht="21.95" customHeight="1" x14ac:dyDescent="0.3">
      <c r="A140" s="1"/>
      <c r="B140" s="30"/>
      <c r="C140" s="7"/>
      <c r="D140" s="18"/>
    </row>
    <row r="141" spans="1:4" s="3" customFormat="1" ht="21.95" customHeight="1" x14ac:dyDescent="0.3">
      <c r="A141" s="1"/>
      <c r="B141" s="30"/>
      <c r="C141" s="4"/>
      <c r="D141" s="15"/>
    </row>
    <row r="142" spans="1:4" s="3" customFormat="1" ht="21.95" customHeight="1" x14ac:dyDescent="0.3">
      <c r="A142" s="1"/>
      <c r="B142" s="30"/>
      <c r="C142" s="4"/>
      <c r="D142" s="15"/>
    </row>
    <row r="143" spans="1:4" s="3" customFormat="1" ht="21.95" customHeight="1" x14ac:dyDescent="0.3">
      <c r="A143" s="1"/>
      <c r="B143" s="30"/>
      <c r="C143" s="4"/>
      <c r="D143" s="15"/>
    </row>
    <row r="144" spans="1:4" s="3" customFormat="1" ht="21.95" customHeight="1" x14ac:dyDescent="0.3">
      <c r="A144" s="1"/>
      <c r="B144" s="30"/>
      <c r="C144" s="4"/>
      <c r="D144" s="15"/>
    </row>
    <row r="145" spans="1:4" s="3" customFormat="1" ht="21.95" customHeight="1" x14ac:dyDescent="0.3">
      <c r="A145" s="1"/>
      <c r="B145" s="30"/>
      <c r="C145" s="4"/>
      <c r="D145" s="15"/>
    </row>
    <row r="146" spans="1:4" s="3" customFormat="1" ht="21.95" customHeight="1" x14ac:dyDescent="0.3">
      <c r="A146" s="1"/>
      <c r="B146" s="30"/>
      <c r="C146" s="4"/>
      <c r="D146" s="15"/>
    </row>
    <row r="147" spans="1:4" s="3" customFormat="1" ht="21.95" customHeight="1" x14ac:dyDescent="0.3">
      <c r="A147" s="1"/>
      <c r="B147" s="30"/>
      <c r="C147" s="4"/>
      <c r="D147" s="15"/>
    </row>
    <row r="148" spans="1:4" s="3" customFormat="1" ht="21.95" customHeight="1" x14ac:dyDescent="0.3">
      <c r="A148" s="1"/>
      <c r="B148" s="30"/>
      <c r="C148" s="8"/>
      <c r="D148" s="17"/>
    </row>
    <row r="149" spans="1:4" s="3" customFormat="1" ht="21.95" customHeight="1" x14ac:dyDescent="0.25">
      <c r="A149" s="1"/>
      <c r="B149" s="30"/>
      <c r="C149" s="9"/>
      <c r="D149" s="24"/>
    </row>
    <row r="150" spans="1:4" s="3" customFormat="1" ht="21.95" customHeight="1" x14ac:dyDescent="0.3">
      <c r="A150" s="1"/>
      <c r="B150" s="30"/>
      <c r="C150" s="8"/>
      <c r="D150" s="17"/>
    </row>
    <row r="151" spans="1:4" s="3" customFormat="1" ht="21.95" customHeight="1" x14ac:dyDescent="0.3">
      <c r="A151" s="1"/>
      <c r="B151" s="30"/>
      <c r="C151" s="8"/>
      <c r="D151" s="17"/>
    </row>
    <row r="152" spans="1:4" s="3" customFormat="1" ht="21.95" customHeight="1" x14ac:dyDescent="0.25">
      <c r="A152" s="1"/>
      <c r="B152" s="30"/>
      <c r="C152" s="9"/>
      <c r="D152" s="24"/>
    </row>
    <row r="153" spans="1:4" s="3" customFormat="1" ht="21.95" customHeight="1" x14ac:dyDescent="0.3">
      <c r="A153" s="1"/>
      <c r="B153" s="30"/>
      <c r="C153" s="10"/>
      <c r="D153" s="17"/>
    </row>
    <row r="154" spans="1:4" s="3" customFormat="1" ht="21.95" customHeight="1" x14ac:dyDescent="0.3">
      <c r="A154" s="1"/>
      <c r="B154" s="30"/>
      <c r="C154" s="10"/>
      <c r="D154" s="17"/>
    </row>
    <row r="155" spans="1:4" s="3" customFormat="1" ht="21.95" customHeight="1" x14ac:dyDescent="0.3">
      <c r="A155" s="1"/>
      <c r="B155" s="30"/>
      <c r="C155" s="8"/>
      <c r="D155" s="17"/>
    </row>
    <row r="156" spans="1:4" s="3" customFormat="1" ht="21.95" customHeight="1" x14ac:dyDescent="0.25">
      <c r="A156" s="1"/>
      <c r="B156" s="30"/>
      <c r="C156" s="11"/>
      <c r="D156" s="24"/>
    </row>
    <row r="157" spans="1:4" s="3" customFormat="1" ht="21.95" customHeight="1" x14ac:dyDescent="0.3">
      <c r="A157" s="1"/>
      <c r="B157" s="30"/>
      <c r="C157" s="10"/>
      <c r="D157" s="17"/>
    </row>
    <row r="158" spans="1:4" s="3" customFormat="1" ht="21.95" customHeight="1" x14ac:dyDescent="0.3">
      <c r="A158" s="1"/>
      <c r="B158" s="30"/>
      <c r="C158" s="10"/>
      <c r="D158" s="17"/>
    </row>
    <row r="159" spans="1:4" s="3" customFormat="1" ht="21.95" customHeight="1" x14ac:dyDescent="0.3">
      <c r="A159" s="1"/>
      <c r="B159" s="30"/>
      <c r="C159" s="10"/>
      <c r="D159" s="17"/>
    </row>
    <row r="160" spans="1:4" s="3" customFormat="1" ht="21.95" customHeight="1" x14ac:dyDescent="0.25">
      <c r="A160" s="1"/>
      <c r="B160" s="30"/>
      <c r="C160" s="11"/>
      <c r="D160" s="24"/>
    </row>
    <row r="161" spans="1:4" s="3" customFormat="1" ht="21.95" customHeight="1" x14ac:dyDescent="0.3">
      <c r="A161" s="1"/>
      <c r="B161" s="30"/>
      <c r="C161" s="10"/>
      <c r="D161" s="17"/>
    </row>
    <row r="162" spans="1:4" s="3" customFormat="1" ht="21.95" customHeight="1" x14ac:dyDescent="0.3">
      <c r="A162" s="1"/>
      <c r="B162" s="30"/>
      <c r="C162" s="10"/>
      <c r="D162" s="17"/>
    </row>
    <row r="163" spans="1:4" s="3" customFormat="1" ht="21.95" customHeight="1" x14ac:dyDescent="0.25">
      <c r="A163" s="1"/>
      <c r="B163" s="30"/>
      <c r="C163" s="9"/>
      <c r="D163" s="24"/>
    </row>
    <row r="164" spans="1:4" s="3" customFormat="1" ht="21.95" customHeight="1" x14ac:dyDescent="0.3">
      <c r="A164" s="1"/>
      <c r="B164" s="30"/>
      <c r="C164" s="8"/>
      <c r="D164" s="17"/>
    </row>
    <row r="165" spans="1:4" s="3" customFormat="1" ht="21.95" customHeight="1" x14ac:dyDescent="0.3">
      <c r="A165" s="1"/>
      <c r="B165" s="30"/>
      <c r="C165" s="8"/>
      <c r="D165" s="17"/>
    </row>
    <row r="166" spans="1:4" s="3" customFormat="1" ht="21.95" customHeight="1" x14ac:dyDescent="0.25">
      <c r="A166" s="1"/>
      <c r="B166" s="30"/>
      <c r="C166" s="11"/>
      <c r="D166" s="24"/>
    </row>
    <row r="167" spans="1:4" s="3" customFormat="1" ht="21.95" customHeight="1" x14ac:dyDescent="0.3">
      <c r="A167" s="1"/>
      <c r="B167" s="30"/>
      <c r="C167" s="10"/>
      <c r="D167" s="17"/>
    </row>
    <row r="168" spans="1:4" s="3" customFormat="1" ht="21.95" customHeight="1" x14ac:dyDescent="0.3">
      <c r="A168" s="1"/>
      <c r="B168" s="30"/>
      <c r="C168" s="10"/>
      <c r="D168" s="17"/>
    </row>
    <row r="169" spans="1:4" s="3" customFormat="1" ht="21.95" customHeight="1" x14ac:dyDescent="0.25">
      <c r="A169" s="1"/>
      <c r="B169" s="30"/>
      <c r="C169" s="11"/>
      <c r="D169" s="24"/>
    </row>
    <row r="170" spans="1:4" s="3" customFormat="1" ht="21.95" customHeight="1" x14ac:dyDescent="0.3">
      <c r="A170" s="1"/>
      <c r="B170" s="30"/>
      <c r="C170" s="10"/>
      <c r="D170" s="17"/>
    </row>
    <row r="171" spans="1:4" s="3" customFormat="1" ht="21.95" customHeight="1" x14ac:dyDescent="0.3">
      <c r="A171" s="1"/>
      <c r="B171" s="30"/>
      <c r="C171" s="10"/>
      <c r="D171" s="17"/>
    </row>
    <row r="172" spans="1:4" s="3" customFormat="1" ht="21.95" customHeight="1" x14ac:dyDescent="0.3">
      <c r="A172" s="1"/>
      <c r="B172" s="30"/>
      <c r="C172" s="10"/>
      <c r="D172" s="17"/>
    </row>
    <row r="173" spans="1:4" s="3" customFormat="1" ht="21.95" customHeight="1" x14ac:dyDescent="0.3">
      <c r="A173" s="1"/>
      <c r="B173" s="30"/>
      <c r="C173" s="10"/>
      <c r="D173" s="17"/>
    </row>
    <row r="174" spans="1:4" s="3" customFormat="1" ht="21.95" customHeight="1" x14ac:dyDescent="0.25">
      <c r="A174" s="1"/>
      <c r="B174" s="30"/>
      <c r="C174" s="9"/>
      <c r="D174" s="24"/>
    </row>
    <row r="175" spans="1:4" s="3" customFormat="1" ht="21.95" customHeight="1" x14ac:dyDescent="0.3">
      <c r="A175" s="1"/>
      <c r="B175" s="30"/>
      <c r="C175" s="8"/>
      <c r="D175" s="17"/>
    </row>
    <row r="176" spans="1:4" s="3" customFormat="1" ht="21.95" customHeight="1" x14ac:dyDescent="0.3">
      <c r="A176" s="1"/>
      <c r="B176" s="30"/>
      <c r="C176" s="8"/>
      <c r="D176" s="17"/>
    </row>
    <row r="177" spans="1:4" s="3" customFormat="1" ht="21.95" customHeight="1" x14ac:dyDescent="0.3">
      <c r="A177" s="1"/>
      <c r="B177" s="30"/>
      <c r="C177" s="8"/>
      <c r="D177" s="17"/>
    </row>
    <row r="178" spans="1:4" s="3" customFormat="1" ht="21.95" customHeight="1" x14ac:dyDescent="0.25">
      <c r="A178" s="1"/>
      <c r="B178" s="30"/>
      <c r="C178" s="9"/>
      <c r="D178" s="24"/>
    </row>
    <row r="179" spans="1:4" s="3" customFormat="1" ht="21.95" customHeight="1" x14ac:dyDescent="0.3">
      <c r="A179" s="1"/>
      <c r="B179" s="30"/>
      <c r="C179" s="8"/>
      <c r="D179" s="17"/>
    </row>
    <row r="180" spans="1:4" s="3" customFormat="1" ht="21.95" customHeight="1" x14ac:dyDescent="0.3">
      <c r="A180" s="1"/>
      <c r="B180" s="30"/>
      <c r="C180" s="8"/>
      <c r="D180" s="17"/>
    </row>
    <row r="181" spans="1:4" s="3" customFormat="1" ht="21.95" customHeight="1" x14ac:dyDescent="0.25">
      <c r="A181" s="1"/>
      <c r="B181" s="30"/>
      <c r="C181" s="9"/>
      <c r="D181" s="24"/>
    </row>
    <row r="182" spans="1:4" s="3" customFormat="1" ht="21.95" customHeight="1" x14ac:dyDescent="0.3">
      <c r="A182" s="1"/>
      <c r="B182" s="30"/>
      <c r="C182" s="8"/>
      <c r="D182" s="17"/>
    </row>
    <row r="183" spans="1:4" s="3" customFormat="1" ht="21.95" customHeight="1" x14ac:dyDescent="0.3">
      <c r="A183" s="1"/>
      <c r="B183" s="30"/>
      <c r="C183" s="8"/>
      <c r="D183" s="17"/>
    </row>
    <row r="184" spans="1:4" s="3" customFormat="1" ht="21.95" customHeight="1" x14ac:dyDescent="0.25">
      <c r="A184" s="1"/>
      <c r="B184" s="30"/>
      <c r="C184" s="9"/>
      <c r="D184" s="24"/>
    </row>
    <row r="185" spans="1:4" s="3" customFormat="1" ht="21.95" customHeight="1" x14ac:dyDescent="0.3">
      <c r="A185" s="1"/>
      <c r="B185" s="30"/>
      <c r="C185" s="8"/>
      <c r="D185" s="17"/>
    </row>
    <row r="186" spans="1:4" s="3" customFormat="1" ht="21.95" customHeight="1" x14ac:dyDescent="0.3">
      <c r="A186" s="1"/>
      <c r="B186" s="30"/>
      <c r="C186" s="8"/>
      <c r="D186" s="17"/>
    </row>
    <row r="187" spans="1:4" s="3" customFormat="1" ht="21.95" customHeight="1" x14ac:dyDescent="0.3">
      <c r="A187" s="1"/>
      <c r="B187" s="30"/>
      <c r="C187" s="8"/>
      <c r="D187" s="17"/>
    </row>
    <row r="188" spans="1:4" s="3" customFormat="1" ht="21.95" customHeight="1" x14ac:dyDescent="0.25">
      <c r="A188" s="1"/>
      <c r="B188" s="30"/>
      <c r="C188" s="9"/>
      <c r="D188" s="24"/>
    </row>
    <row r="189" spans="1:4" s="3" customFormat="1" ht="21.95" customHeight="1" x14ac:dyDescent="0.3">
      <c r="A189" s="1"/>
      <c r="B189" s="30"/>
      <c r="C189" s="8"/>
      <c r="D189" s="17"/>
    </row>
    <row r="190" spans="1:4" s="3" customFormat="1" ht="21.95" customHeight="1" x14ac:dyDescent="0.3">
      <c r="A190" s="1"/>
      <c r="B190" s="30"/>
      <c r="C190" s="8"/>
      <c r="D190" s="17"/>
    </row>
    <row r="191" spans="1:4" s="3" customFormat="1" ht="21.95" customHeight="1" x14ac:dyDescent="0.25">
      <c r="A191" s="1"/>
      <c r="B191" s="30"/>
      <c r="C191" s="9"/>
      <c r="D191" s="24"/>
    </row>
    <row r="192" spans="1:4" s="3" customFormat="1" ht="21.95" customHeight="1" x14ac:dyDescent="0.3">
      <c r="A192" s="1"/>
      <c r="B192" s="30"/>
      <c r="C192" s="8"/>
      <c r="D192" s="17"/>
    </row>
    <row r="193" spans="1:4" s="3" customFormat="1" ht="21.95" customHeight="1" x14ac:dyDescent="0.3">
      <c r="A193" s="1"/>
      <c r="B193" s="30"/>
      <c r="C193" s="8"/>
      <c r="D193" s="17"/>
    </row>
    <row r="194" spans="1:4" s="3" customFormat="1" ht="21.95" customHeight="1" x14ac:dyDescent="0.3">
      <c r="A194" s="1"/>
      <c r="B194" s="30"/>
      <c r="C194" s="8"/>
      <c r="D194" s="17"/>
    </row>
    <row r="195" spans="1:4" s="3" customFormat="1" ht="21.95" customHeight="1" x14ac:dyDescent="0.3">
      <c r="A195" s="1"/>
      <c r="B195" s="30"/>
      <c r="C195" s="8"/>
      <c r="D195" s="17"/>
    </row>
    <row r="196" spans="1:4" s="3" customFormat="1" ht="21.95" customHeight="1" x14ac:dyDescent="0.25">
      <c r="A196" s="1"/>
      <c r="B196" s="30"/>
      <c r="C196" s="9"/>
      <c r="D196" s="24"/>
    </row>
    <row r="197" spans="1:4" s="3" customFormat="1" ht="21.95" customHeight="1" x14ac:dyDescent="0.3">
      <c r="A197" s="1"/>
      <c r="B197" s="30"/>
      <c r="C197" s="8"/>
      <c r="D197" s="17"/>
    </row>
    <row r="198" spans="1:4" s="3" customFormat="1" ht="21.95" customHeight="1" x14ac:dyDescent="0.3">
      <c r="A198" s="1"/>
      <c r="B198" s="30"/>
      <c r="C198" s="8"/>
      <c r="D198" s="17"/>
    </row>
    <row r="199" spans="1:4" s="3" customFormat="1" ht="21.95" customHeight="1" x14ac:dyDescent="0.25">
      <c r="A199" s="1"/>
      <c r="B199" s="30"/>
      <c r="C199" s="9"/>
      <c r="D199" s="24"/>
    </row>
    <row r="200" spans="1:4" s="3" customFormat="1" ht="21.95" customHeight="1" x14ac:dyDescent="0.3">
      <c r="A200" s="1"/>
      <c r="B200" s="30"/>
      <c r="C200" s="8"/>
      <c r="D200" s="17"/>
    </row>
    <row r="201" spans="1:4" s="3" customFormat="1" ht="21.95" customHeight="1" x14ac:dyDescent="0.3">
      <c r="A201" s="1"/>
      <c r="B201" s="30"/>
      <c r="C201" s="8"/>
      <c r="D201" s="17"/>
    </row>
    <row r="202" spans="1:4" s="3" customFormat="1" ht="21.95" customHeight="1" x14ac:dyDescent="0.3">
      <c r="A202" s="1"/>
      <c r="B202" s="30"/>
      <c r="C202" s="10"/>
      <c r="D202" s="17"/>
    </row>
    <row r="203" spans="1:4" s="3" customFormat="1" ht="21.95" customHeight="1" x14ac:dyDescent="0.25">
      <c r="A203" s="1"/>
      <c r="B203" s="30"/>
      <c r="C203" s="11"/>
      <c r="D203" s="24"/>
    </row>
    <row r="204" spans="1:4" s="3" customFormat="1" ht="21.95" customHeight="1" x14ac:dyDescent="0.3">
      <c r="A204" s="1"/>
      <c r="B204" s="30"/>
      <c r="C204" s="10"/>
      <c r="D204" s="17"/>
    </row>
    <row r="205" spans="1:4" s="3" customFormat="1" ht="21.95" customHeight="1" x14ac:dyDescent="0.3">
      <c r="A205" s="1"/>
      <c r="B205" s="30"/>
      <c r="C205" s="10"/>
      <c r="D205" s="17"/>
    </row>
    <row r="206" spans="1:4" s="3" customFormat="1" ht="21.95" customHeight="1" x14ac:dyDescent="0.25">
      <c r="A206" s="1"/>
      <c r="B206" s="30"/>
      <c r="C206" s="11"/>
      <c r="D206" s="24"/>
    </row>
    <row r="207" spans="1:4" s="3" customFormat="1" ht="21.95" customHeight="1" x14ac:dyDescent="0.3">
      <c r="A207" s="1"/>
      <c r="B207" s="30"/>
      <c r="C207" s="10"/>
      <c r="D207" s="17"/>
    </row>
    <row r="208" spans="1:4" s="3" customFormat="1" ht="21.95" customHeight="1" x14ac:dyDescent="0.3">
      <c r="A208" s="1"/>
      <c r="B208" s="30"/>
      <c r="C208" s="10"/>
      <c r="D208" s="17"/>
    </row>
    <row r="209" spans="1:4" s="3" customFormat="1" ht="21.95" customHeight="1" x14ac:dyDescent="0.3">
      <c r="A209" s="1"/>
      <c r="B209" s="30"/>
      <c r="C209" s="12"/>
      <c r="D209" s="25"/>
    </row>
    <row r="210" spans="1:4" s="3" customFormat="1" ht="21.95" customHeight="1" x14ac:dyDescent="0.3">
      <c r="A210" s="1"/>
      <c r="B210" s="30"/>
      <c r="C210" s="12"/>
      <c r="D210" s="25"/>
    </row>
    <row r="211" spans="1:4" s="3" customFormat="1" ht="21.95" customHeight="1" x14ac:dyDescent="0.3">
      <c r="A211" s="1"/>
      <c r="B211" s="30"/>
      <c r="C211" s="12"/>
      <c r="D211" s="25"/>
    </row>
    <row r="212" spans="1:4" s="3" customFormat="1" ht="21.95" customHeight="1" x14ac:dyDescent="0.3">
      <c r="A212" s="1"/>
      <c r="B212" s="30"/>
      <c r="C212" s="12"/>
      <c r="D212" s="25"/>
    </row>
    <row r="213" spans="1:4" s="3" customFormat="1" ht="21.95" customHeight="1" x14ac:dyDescent="0.3">
      <c r="A213" s="1"/>
      <c r="B213" s="30"/>
      <c r="C213" s="10"/>
      <c r="D213" s="17"/>
    </row>
    <row r="214" spans="1:4" s="3" customFormat="1" ht="21.95" customHeight="1" x14ac:dyDescent="0.25">
      <c r="A214" s="1"/>
      <c r="B214" s="30"/>
      <c r="C214" s="9"/>
      <c r="D214" s="24"/>
    </row>
    <row r="215" spans="1:4" s="3" customFormat="1" ht="21.95" customHeight="1" x14ac:dyDescent="0.3">
      <c r="A215" s="1"/>
      <c r="B215" s="30"/>
      <c r="C215" s="8"/>
      <c r="D215" s="17"/>
    </row>
    <row r="216" spans="1:4" s="3" customFormat="1" ht="21.95" customHeight="1" x14ac:dyDescent="0.3">
      <c r="A216" s="1"/>
      <c r="B216" s="30"/>
      <c r="C216" s="12"/>
      <c r="D216" s="26"/>
    </row>
    <row r="217" spans="1:4" ht="21.95" customHeight="1" x14ac:dyDescent="0.3"/>
    <row r="218" spans="1:4" ht="21.95" customHeight="1" x14ac:dyDescent="0.3"/>
    <row r="219" spans="1:4" ht="21.95" customHeight="1" x14ac:dyDescent="0.3"/>
    <row r="220" spans="1:4" ht="21.95" customHeight="1" x14ac:dyDescent="0.3"/>
    <row r="221" spans="1:4" ht="21.95" customHeight="1" x14ac:dyDescent="0.3"/>
    <row r="222" spans="1:4" ht="21.95" customHeight="1" x14ac:dyDescent="0.3"/>
    <row r="223" spans="1:4" ht="21.95" customHeight="1" x14ac:dyDescent="0.3"/>
    <row r="224" spans="1:4" ht="21.95" customHeight="1" x14ac:dyDescent="0.3"/>
    <row r="225" ht="21.95" customHeight="1" x14ac:dyDescent="0.3"/>
    <row r="226" ht="21.95" customHeight="1" x14ac:dyDescent="0.3"/>
    <row r="227" ht="21.95" customHeight="1" x14ac:dyDescent="0.3"/>
    <row r="228" ht="21.95" customHeight="1" x14ac:dyDescent="0.3"/>
    <row r="229" ht="21.95" customHeight="1" x14ac:dyDescent="0.3"/>
    <row r="230" ht="21.95" customHeight="1" x14ac:dyDescent="0.3"/>
    <row r="231" ht="21.95" customHeight="1" x14ac:dyDescent="0.3"/>
    <row r="232" ht="21.95" customHeight="1" x14ac:dyDescent="0.3"/>
    <row r="233" ht="21.95" customHeight="1" x14ac:dyDescent="0.3"/>
    <row r="234" ht="21.95" customHeight="1" x14ac:dyDescent="0.3"/>
    <row r="235" ht="21.95" customHeight="1" x14ac:dyDescent="0.3"/>
    <row r="236" ht="21.95" customHeight="1" x14ac:dyDescent="0.3"/>
    <row r="237" ht="21.95" customHeight="1" x14ac:dyDescent="0.3"/>
    <row r="238" ht="21.95" customHeight="1" x14ac:dyDescent="0.3"/>
    <row r="239" ht="21.95" customHeight="1" x14ac:dyDescent="0.3"/>
    <row r="240" ht="21.95" customHeight="1" x14ac:dyDescent="0.3"/>
    <row r="241" ht="21.95" customHeight="1" x14ac:dyDescent="0.3"/>
    <row r="242" ht="21.95" customHeight="1" x14ac:dyDescent="0.3"/>
    <row r="243" ht="21.95" customHeight="1" x14ac:dyDescent="0.3"/>
    <row r="244" ht="21.95" customHeight="1" x14ac:dyDescent="0.3"/>
    <row r="245" ht="21.95" customHeight="1" x14ac:dyDescent="0.3"/>
  </sheetData>
  <mergeCells count="32">
    <mergeCell ref="A15:I15"/>
    <mergeCell ref="A16:B16"/>
    <mergeCell ref="C16:F16"/>
    <mergeCell ref="A17:I17"/>
    <mergeCell ref="A23:B23"/>
    <mergeCell ref="C23:F23"/>
    <mergeCell ref="G23:I23"/>
    <mergeCell ref="A18:B18"/>
    <mergeCell ref="C18:F18"/>
    <mergeCell ref="G18:I18"/>
    <mergeCell ref="A19:B19"/>
    <mergeCell ref="C19:F19"/>
    <mergeCell ref="G19:I19"/>
    <mergeCell ref="A20:I20"/>
    <mergeCell ref="A21:B21"/>
    <mergeCell ref="C21:F21"/>
    <mergeCell ref="G21:I21"/>
    <mergeCell ref="A22:I22"/>
    <mergeCell ref="A13:I13"/>
    <mergeCell ref="A14:B14"/>
    <mergeCell ref="C14:F14"/>
    <mergeCell ref="A9:I9"/>
    <mergeCell ref="A6:B6"/>
    <mergeCell ref="C6:F6"/>
    <mergeCell ref="A7:I7"/>
    <mergeCell ref="A8:B8"/>
    <mergeCell ref="C8:F8"/>
    <mergeCell ref="A10:B10"/>
    <mergeCell ref="C10:F10"/>
    <mergeCell ref="A11:I11"/>
    <mergeCell ref="A12:B12"/>
    <mergeCell ref="C12:F12"/>
  </mergeCells>
  <pageMargins left="0.55118110236220474" right="0.39370078740157483" top="0.39370078740157483" bottom="0.6692913385826772" header="0.19685039370078741" footer="0.35433070866141736"/>
  <pageSetup paperSize="9" scale="65" fitToHeight="0" orientation="portrait" useFirstPageNumber="1" r:id="rId1"/>
  <headerFooter alignWithMargins="0">
    <oddFooter>&amp;L&amp;"Century Gothic,Tučné"10.10.2017&amp;C&amp;P&amp;R&amp;"Century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5"/>
  <sheetViews>
    <sheetView tabSelected="1" zoomScale="70" zoomScaleNormal="70" workbookViewId="0">
      <selection activeCell="A3" sqref="A3"/>
    </sheetView>
  </sheetViews>
  <sheetFormatPr defaultRowHeight="13.5" x14ac:dyDescent="0.3"/>
  <cols>
    <col min="1" max="1" width="4.28515625" style="34" customWidth="1"/>
    <col min="2" max="2" width="12.7109375" style="34" bestFit="1" customWidth="1"/>
    <col min="3" max="3" width="14" style="34" customWidth="1"/>
    <col min="4" max="4" width="55.42578125" style="34" customWidth="1"/>
    <col min="5" max="5" width="9.5703125" style="19" bestFit="1" customWidth="1"/>
    <col min="6" max="6" width="10.7109375" style="19" customWidth="1"/>
    <col min="7" max="8" width="10.7109375" style="36" customWidth="1"/>
    <col min="9" max="9" width="16" style="36" bestFit="1" customWidth="1"/>
    <col min="10" max="10" width="10.7109375" style="36" customWidth="1"/>
    <col min="11" max="11" width="11.85546875" style="36" customWidth="1"/>
    <col min="12" max="16384" width="9.140625" style="34"/>
  </cols>
  <sheetData>
    <row r="1" spans="1:11" ht="24.95" customHeight="1" x14ac:dyDescent="0.3">
      <c r="A1" s="52" t="s">
        <v>26</v>
      </c>
      <c r="B1" s="53"/>
      <c r="C1" s="53"/>
      <c r="D1" s="53"/>
      <c r="E1" s="53"/>
      <c r="F1" s="53"/>
      <c r="G1" s="54"/>
      <c r="H1" s="54"/>
      <c r="I1" s="54"/>
      <c r="J1" s="54"/>
      <c r="K1" s="54" t="s">
        <v>25</v>
      </c>
    </row>
    <row r="2" spans="1:11" ht="3" customHeight="1" x14ac:dyDescent="0.3">
      <c r="A2" s="55"/>
      <c r="B2" s="56"/>
      <c r="C2" s="56"/>
      <c r="D2" s="56"/>
      <c r="E2" s="56"/>
      <c r="F2" s="56"/>
      <c r="G2" s="57"/>
      <c r="H2" s="57"/>
      <c r="I2" s="57"/>
      <c r="J2" s="57"/>
      <c r="K2" s="57"/>
    </row>
    <row r="3" spans="1:11" ht="25.5" customHeight="1" x14ac:dyDescent="0.3">
      <c r="A3" s="58" t="s">
        <v>27</v>
      </c>
      <c r="D3" s="13"/>
      <c r="E3" s="13"/>
      <c r="F3" s="13"/>
      <c r="G3" s="35"/>
      <c r="H3" s="35"/>
      <c r="I3" s="35"/>
      <c r="J3" s="13"/>
      <c r="K3" s="13"/>
    </row>
    <row r="4" spans="1:11" ht="15" customHeight="1" x14ac:dyDescent="0.3"/>
    <row r="5" spans="1:11" ht="31.5" customHeight="1" x14ac:dyDescent="0.3">
      <c r="A5" s="59" t="s">
        <v>1</v>
      </c>
      <c r="B5" s="60"/>
      <c r="C5" s="62" t="s">
        <v>24</v>
      </c>
      <c r="D5" s="61" t="s">
        <v>2</v>
      </c>
      <c r="E5" s="61" t="s">
        <v>3</v>
      </c>
      <c r="F5" s="62" t="s">
        <v>18</v>
      </c>
      <c r="G5" s="63" t="s">
        <v>4</v>
      </c>
      <c r="H5" s="62" t="s">
        <v>6</v>
      </c>
      <c r="I5" s="64" t="s">
        <v>5</v>
      </c>
      <c r="J5" s="62" t="s">
        <v>7</v>
      </c>
      <c r="K5" s="64" t="s">
        <v>8</v>
      </c>
    </row>
    <row r="6" spans="1:11" s="37" customFormat="1" ht="16.5" customHeight="1" x14ac:dyDescent="0.3">
      <c r="A6" s="65" t="s">
        <v>9</v>
      </c>
      <c r="B6" s="65"/>
      <c r="C6" s="66" t="s">
        <v>10</v>
      </c>
      <c r="D6" s="132" t="s">
        <v>28</v>
      </c>
      <c r="E6" s="125"/>
      <c r="F6" s="125"/>
      <c r="G6" s="125"/>
      <c r="H6" s="125"/>
      <c r="I6" s="125"/>
      <c r="J6" s="125"/>
      <c r="K6" s="124"/>
    </row>
    <row r="7" spans="1:11" s="37" customFormat="1" ht="44.25" customHeight="1" x14ac:dyDescent="0.3">
      <c r="A7" s="67"/>
      <c r="B7" s="68"/>
      <c r="C7" s="80"/>
      <c r="D7" s="69" t="s">
        <v>29</v>
      </c>
      <c r="E7" s="70" t="s">
        <v>30</v>
      </c>
      <c r="F7" s="70" t="s">
        <v>23</v>
      </c>
      <c r="G7" s="71">
        <v>2325</v>
      </c>
      <c r="H7" s="71"/>
      <c r="I7" s="72">
        <f>G7*H7</f>
        <v>0</v>
      </c>
      <c r="J7" s="71"/>
      <c r="K7" s="72">
        <f>G7*J7</f>
        <v>0</v>
      </c>
    </row>
    <row r="8" spans="1:11" s="37" customFormat="1" ht="69" customHeight="1" x14ac:dyDescent="0.3">
      <c r="A8" s="135"/>
      <c r="B8" s="136"/>
      <c r="C8" s="137"/>
      <c r="D8" s="153" t="s">
        <v>47</v>
      </c>
      <c r="E8" s="139"/>
      <c r="F8" s="139"/>
      <c r="G8" s="140"/>
      <c r="H8" s="140"/>
      <c r="I8" s="141"/>
      <c r="J8" s="140"/>
      <c r="K8" s="141"/>
    </row>
    <row r="9" spans="1:11" s="37" customFormat="1" x14ac:dyDescent="0.3">
      <c r="A9" s="160"/>
      <c r="B9" s="136"/>
      <c r="C9" s="137"/>
      <c r="D9" s="138" t="s">
        <v>31</v>
      </c>
      <c r="E9" s="139"/>
      <c r="F9" s="139"/>
      <c r="G9" s="140"/>
      <c r="H9" s="140"/>
      <c r="I9" s="141"/>
      <c r="J9" s="140"/>
      <c r="K9" s="141"/>
    </row>
    <row r="10" spans="1:11" s="37" customFormat="1" x14ac:dyDescent="0.3">
      <c r="A10" s="161"/>
      <c r="B10" s="142"/>
      <c r="C10" s="143"/>
      <c r="D10" s="133" t="s">
        <v>32</v>
      </c>
      <c r="E10" s="144"/>
      <c r="F10" s="144"/>
      <c r="G10" s="145"/>
      <c r="H10" s="145"/>
      <c r="I10" s="146"/>
      <c r="J10" s="145"/>
      <c r="K10" s="146"/>
    </row>
    <row r="11" spans="1:11" s="37" customFormat="1" x14ac:dyDescent="0.3">
      <c r="A11" s="161"/>
      <c r="B11" s="142"/>
      <c r="C11" s="143"/>
      <c r="D11" s="133" t="s">
        <v>33</v>
      </c>
      <c r="E11" s="134">
        <v>600</v>
      </c>
      <c r="F11" s="144"/>
      <c r="G11" s="145"/>
      <c r="H11" s="145"/>
      <c r="I11" s="146"/>
      <c r="J11" s="145"/>
      <c r="K11" s="146"/>
    </row>
    <row r="12" spans="1:11" s="37" customFormat="1" x14ac:dyDescent="0.3">
      <c r="A12" s="161"/>
      <c r="B12" s="142"/>
      <c r="C12" s="143"/>
      <c r="D12" s="133" t="s">
        <v>53</v>
      </c>
      <c r="E12" s="134"/>
      <c r="F12" s="144"/>
      <c r="G12" s="145"/>
      <c r="H12" s="145"/>
      <c r="I12" s="146"/>
      <c r="J12" s="145"/>
      <c r="K12" s="146"/>
    </row>
    <row r="13" spans="1:11" s="37" customFormat="1" x14ac:dyDescent="0.3">
      <c r="A13" s="161"/>
      <c r="B13" s="142"/>
      <c r="C13" s="143"/>
      <c r="D13" s="133" t="s">
        <v>54</v>
      </c>
      <c r="E13" s="134">
        <v>570</v>
      </c>
      <c r="F13" s="144"/>
      <c r="G13" s="145"/>
      <c r="H13" s="145"/>
      <c r="I13" s="146"/>
      <c r="J13" s="145"/>
      <c r="K13" s="146"/>
    </row>
    <row r="14" spans="1:11" s="37" customFormat="1" x14ac:dyDescent="0.3">
      <c r="A14" s="161"/>
      <c r="B14" s="142"/>
      <c r="C14" s="143"/>
      <c r="D14" s="133" t="s">
        <v>36</v>
      </c>
      <c r="E14" s="134"/>
      <c r="F14" s="144"/>
      <c r="G14" s="145"/>
      <c r="H14" s="145"/>
      <c r="I14" s="146"/>
      <c r="J14" s="145"/>
      <c r="K14" s="146"/>
    </row>
    <row r="15" spans="1:11" s="37" customFormat="1" x14ac:dyDescent="0.3">
      <c r="A15" s="161"/>
      <c r="B15" s="142"/>
      <c r="C15" s="143"/>
      <c r="D15" s="133" t="s">
        <v>37</v>
      </c>
      <c r="E15" s="134">
        <v>210</v>
      </c>
      <c r="F15" s="144"/>
      <c r="G15" s="145"/>
      <c r="H15" s="145"/>
      <c r="I15" s="146"/>
      <c r="J15" s="145"/>
      <c r="K15" s="146"/>
    </row>
    <row r="16" spans="1:11" s="37" customFormat="1" x14ac:dyDescent="0.3">
      <c r="A16" s="161"/>
      <c r="B16" s="142"/>
      <c r="C16" s="143"/>
      <c r="D16" s="133" t="s">
        <v>38</v>
      </c>
      <c r="E16" s="134"/>
      <c r="F16" s="144"/>
      <c r="G16" s="145"/>
      <c r="H16" s="145"/>
      <c r="I16" s="146"/>
      <c r="J16" s="145"/>
      <c r="K16" s="146"/>
    </row>
    <row r="17" spans="1:11" s="37" customFormat="1" x14ac:dyDescent="0.3">
      <c r="A17" s="161"/>
      <c r="B17" s="142"/>
      <c r="C17" s="143"/>
      <c r="D17" s="133" t="s">
        <v>39</v>
      </c>
      <c r="E17" s="134">
        <v>125</v>
      </c>
      <c r="F17" s="144"/>
      <c r="G17" s="145"/>
      <c r="H17" s="145"/>
      <c r="I17" s="146"/>
      <c r="J17" s="145"/>
      <c r="K17" s="146"/>
    </row>
    <row r="18" spans="1:11" s="37" customFormat="1" x14ac:dyDescent="0.3">
      <c r="A18" s="161"/>
      <c r="B18" s="142"/>
      <c r="C18" s="143"/>
      <c r="D18" s="133" t="s">
        <v>40</v>
      </c>
      <c r="E18" s="134"/>
      <c r="F18" s="144"/>
      <c r="G18" s="145"/>
      <c r="H18" s="145"/>
      <c r="I18" s="146"/>
      <c r="J18" s="145"/>
      <c r="K18" s="146"/>
    </row>
    <row r="19" spans="1:11" s="37" customFormat="1" x14ac:dyDescent="0.3">
      <c r="A19" s="161"/>
      <c r="B19" s="142"/>
      <c r="C19" s="143"/>
      <c r="D19" s="133" t="s">
        <v>41</v>
      </c>
      <c r="E19" s="134">
        <v>145</v>
      </c>
      <c r="F19" s="144"/>
      <c r="G19" s="145"/>
      <c r="H19" s="145"/>
      <c r="I19" s="146"/>
      <c r="J19" s="145"/>
      <c r="K19" s="146"/>
    </row>
    <row r="20" spans="1:11" s="37" customFormat="1" x14ac:dyDescent="0.3">
      <c r="A20" s="161"/>
      <c r="B20" s="142"/>
      <c r="C20" s="143"/>
      <c r="D20" s="133" t="s">
        <v>42</v>
      </c>
      <c r="E20" s="134"/>
      <c r="F20" s="144"/>
      <c r="G20" s="145"/>
      <c r="H20" s="145"/>
      <c r="I20" s="146"/>
      <c r="J20" s="145"/>
      <c r="K20" s="146"/>
    </row>
    <row r="21" spans="1:11" s="37" customFormat="1" x14ac:dyDescent="0.3">
      <c r="A21" s="161"/>
      <c r="B21" s="142"/>
      <c r="C21" s="143"/>
      <c r="D21" s="133" t="s">
        <v>43</v>
      </c>
      <c r="E21" s="134">
        <v>675</v>
      </c>
      <c r="F21" s="144"/>
      <c r="G21" s="145"/>
      <c r="H21" s="145"/>
      <c r="I21" s="146"/>
      <c r="J21" s="145"/>
      <c r="K21" s="146"/>
    </row>
    <row r="22" spans="1:11" s="37" customFormat="1" x14ac:dyDescent="0.3">
      <c r="A22" s="162"/>
      <c r="B22" s="147"/>
      <c r="C22" s="148"/>
      <c r="D22" s="149"/>
      <c r="E22" s="150"/>
      <c r="F22" s="150"/>
      <c r="G22" s="151"/>
      <c r="H22" s="151"/>
      <c r="I22" s="152"/>
      <c r="J22" s="151"/>
      <c r="K22" s="152"/>
    </row>
    <row r="23" spans="1:11" s="37" customFormat="1" ht="34.5" customHeight="1" x14ac:dyDescent="0.3">
      <c r="A23" s="67"/>
      <c r="B23" s="68"/>
      <c r="C23" s="80"/>
      <c r="D23" s="69" t="s">
        <v>44</v>
      </c>
      <c r="E23" s="70" t="s">
        <v>30</v>
      </c>
      <c r="F23" s="70" t="s">
        <v>23</v>
      </c>
      <c r="G23" s="71">
        <v>2325</v>
      </c>
      <c r="H23" s="71"/>
      <c r="I23" s="72">
        <f t="shared" ref="I23:I25" si="0">G23*H23</f>
        <v>0</v>
      </c>
      <c r="J23" s="71"/>
      <c r="K23" s="72">
        <f t="shared" ref="K23:K25" si="1">G23*J23</f>
        <v>0</v>
      </c>
    </row>
    <row r="24" spans="1:11" s="37" customFormat="1" ht="22.5" x14ac:dyDescent="0.3">
      <c r="A24" s="67"/>
      <c r="B24" s="68"/>
      <c r="C24" s="80"/>
      <c r="D24" s="69" t="s">
        <v>45</v>
      </c>
      <c r="E24" s="70" t="s">
        <v>0</v>
      </c>
      <c r="F24" s="70" t="s">
        <v>23</v>
      </c>
      <c r="G24" s="71">
        <v>68</v>
      </c>
      <c r="H24" s="71"/>
      <c r="I24" s="72">
        <f t="shared" si="0"/>
        <v>0</v>
      </c>
      <c r="J24" s="71"/>
      <c r="K24" s="72">
        <f t="shared" si="1"/>
        <v>0</v>
      </c>
    </row>
    <row r="25" spans="1:11" s="37" customFormat="1" ht="22.5" x14ac:dyDescent="0.3">
      <c r="A25" s="67"/>
      <c r="B25" s="68"/>
      <c r="C25" s="80"/>
      <c r="D25" s="69" t="s">
        <v>46</v>
      </c>
      <c r="E25" s="70" t="s">
        <v>0</v>
      </c>
      <c r="F25" s="70" t="s">
        <v>23</v>
      </c>
      <c r="G25" s="71">
        <v>57</v>
      </c>
      <c r="H25" s="71"/>
      <c r="I25" s="72">
        <f t="shared" si="0"/>
        <v>0</v>
      </c>
      <c r="J25" s="71"/>
      <c r="K25" s="72">
        <f t="shared" si="1"/>
        <v>0</v>
      </c>
    </row>
    <row r="26" spans="1:11" s="37" customFormat="1" ht="16.5" customHeight="1" x14ac:dyDescent="0.3">
      <c r="A26" s="73"/>
      <c r="B26" s="74" t="s">
        <v>11</v>
      </c>
      <c r="C26" s="74"/>
      <c r="D26" s="75" t="str">
        <f>CONCATENATE(C6," ",D6)</f>
        <v>1 Ocelové konstrukce - I. ETAPA</v>
      </c>
      <c r="E26" s="76"/>
      <c r="F26" s="76"/>
      <c r="G26" s="77"/>
      <c r="H26" s="78"/>
      <c r="I26" s="79">
        <f>SUM(I7:I25)</f>
        <v>0</v>
      </c>
      <c r="J26" s="122">
        <f>SUM(K7:K25)</f>
        <v>0</v>
      </c>
      <c r="K26" s="123"/>
    </row>
    <row r="27" spans="1:11" s="37" customFormat="1" x14ac:dyDescent="0.3">
      <c r="A27" s="154"/>
      <c r="B27" s="155"/>
      <c r="C27" s="155"/>
      <c r="D27" s="156"/>
      <c r="E27" s="154"/>
      <c r="F27" s="154"/>
      <c r="G27" s="157"/>
      <c r="H27" s="157"/>
      <c r="I27" s="158"/>
      <c r="J27" s="158"/>
      <c r="K27" s="159"/>
    </row>
    <row r="28" spans="1:11" s="37" customFormat="1" ht="16.5" customHeight="1" x14ac:dyDescent="0.3">
      <c r="A28" s="65" t="s">
        <v>9</v>
      </c>
      <c r="B28" s="66"/>
      <c r="C28" s="66" t="s">
        <v>12</v>
      </c>
      <c r="D28" s="132" t="s">
        <v>48</v>
      </c>
      <c r="E28" s="125"/>
      <c r="F28" s="125"/>
      <c r="G28" s="125"/>
      <c r="H28" s="125"/>
      <c r="I28" s="125"/>
      <c r="J28" s="125"/>
      <c r="K28" s="124"/>
    </row>
    <row r="29" spans="1:11" s="37" customFormat="1" ht="22.5" x14ac:dyDescent="0.3">
      <c r="A29" s="67"/>
      <c r="B29" s="68"/>
      <c r="C29" s="80"/>
      <c r="D29" s="69" t="s">
        <v>29</v>
      </c>
      <c r="E29" s="70" t="s">
        <v>30</v>
      </c>
      <c r="F29" s="70" t="s">
        <v>23</v>
      </c>
      <c r="G29" s="71">
        <v>1935</v>
      </c>
      <c r="H29" s="71"/>
      <c r="I29" s="72">
        <f>G29*H29</f>
        <v>0</v>
      </c>
      <c r="J29" s="71"/>
      <c r="K29" s="72">
        <f>G29*J29</f>
        <v>0</v>
      </c>
    </row>
    <row r="30" spans="1:11" s="37" customFormat="1" ht="67.5" x14ac:dyDescent="0.3">
      <c r="A30" s="135"/>
      <c r="B30" s="136"/>
      <c r="C30" s="137"/>
      <c r="D30" s="153" t="s">
        <v>47</v>
      </c>
      <c r="E30" s="139"/>
      <c r="F30" s="139"/>
      <c r="G30" s="140"/>
      <c r="H30" s="140"/>
      <c r="I30" s="141"/>
      <c r="J30" s="140"/>
      <c r="K30" s="141"/>
    </row>
    <row r="31" spans="1:11" s="37" customFormat="1" x14ac:dyDescent="0.3">
      <c r="A31" s="160"/>
      <c r="B31" s="136"/>
      <c r="C31" s="137"/>
      <c r="D31" s="138" t="s">
        <v>31</v>
      </c>
      <c r="E31" s="139"/>
      <c r="F31" s="139"/>
      <c r="G31" s="140"/>
      <c r="H31" s="140"/>
      <c r="I31" s="141"/>
      <c r="J31" s="140"/>
      <c r="K31" s="141"/>
    </row>
    <row r="32" spans="1:11" s="37" customFormat="1" x14ac:dyDescent="0.3">
      <c r="A32" s="161"/>
      <c r="B32" s="142"/>
      <c r="C32" s="143"/>
      <c r="D32" s="133" t="s">
        <v>32</v>
      </c>
      <c r="E32" s="144"/>
      <c r="F32" s="144"/>
      <c r="G32" s="145"/>
      <c r="H32" s="145"/>
      <c r="I32" s="146"/>
      <c r="J32" s="145"/>
      <c r="K32" s="146"/>
    </row>
    <row r="33" spans="1:11" s="37" customFormat="1" x14ac:dyDescent="0.3">
      <c r="A33" s="161"/>
      <c r="B33" s="142"/>
      <c r="C33" s="143"/>
      <c r="D33" s="133" t="s">
        <v>33</v>
      </c>
      <c r="E33" s="134">
        <v>600</v>
      </c>
      <c r="F33" s="144"/>
      <c r="G33" s="145"/>
      <c r="H33" s="145"/>
      <c r="I33" s="146"/>
      <c r="J33" s="145"/>
      <c r="K33" s="146"/>
    </row>
    <row r="34" spans="1:11" s="37" customFormat="1" x14ac:dyDescent="0.3">
      <c r="A34" s="161"/>
      <c r="B34" s="142"/>
      <c r="C34" s="143"/>
      <c r="D34" s="133" t="s">
        <v>34</v>
      </c>
      <c r="E34" s="134"/>
      <c r="F34" s="144"/>
      <c r="G34" s="145"/>
      <c r="H34" s="145"/>
      <c r="I34" s="146"/>
      <c r="J34" s="145"/>
      <c r="K34" s="146"/>
    </row>
    <row r="35" spans="1:11" s="37" customFormat="1" x14ac:dyDescent="0.3">
      <c r="A35" s="161"/>
      <c r="B35" s="142"/>
      <c r="C35" s="143"/>
      <c r="D35" s="133" t="s">
        <v>35</v>
      </c>
      <c r="E35" s="134">
        <v>475</v>
      </c>
      <c r="F35" s="144"/>
      <c r="G35" s="145"/>
      <c r="H35" s="145"/>
      <c r="I35" s="146"/>
      <c r="J35" s="145"/>
      <c r="K35" s="146"/>
    </row>
    <row r="36" spans="1:11" s="37" customFormat="1" x14ac:dyDescent="0.3">
      <c r="A36" s="161"/>
      <c r="B36" s="142"/>
      <c r="C36" s="143"/>
      <c r="D36" s="133" t="s">
        <v>49</v>
      </c>
      <c r="E36" s="134"/>
      <c r="F36" s="144"/>
      <c r="G36" s="145"/>
      <c r="H36" s="145"/>
      <c r="I36" s="146"/>
      <c r="J36" s="145"/>
      <c r="K36" s="146"/>
    </row>
    <row r="37" spans="1:11" s="37" customFormat="1" ht="13.5" customHeight="1" x14ac:dyDescent="0.3">
      <c r="A37" s="161"/>
      <c r="B37" s="142"/>
      <c r="C37" s="143"/>
      <c r="D37" s="133" t="s">
        <v>51</v>
      </c>
      <c r="E37" s="134">
        <v>480</v>
      </c>
      <c r="F37" s="144"/>
      <c r="G37" s="145"/>
      <c r="H37" s="145"/>
      <c r="I37" s="146"/>
      <c r="J37" s="145"/>
      <c r="K37" s="146"/>
    </row>
    <row r="38" spans="1:11" s="37" customFormat="1" x14ac:dyDescent="0.3">
      <c r="A38" s="161"/>
      <c r="B38" s="142"/>
      <c r="C38" s="143"/>
      <c r="D38" s="133" t="s">
        <v>50</v>
      </c>
      <c r="E38" s="134"/>
      <c r="F38" s="144"/>
      <c r="G38" s="145"/>
      <c r="H38" s="145"/>
      <c r="I38" s="146"/>
      <c r="J38" s="145"/>
      <c r="K38" s="146"/>
    </row>
    <row r="39" spans="1:11" s="37" customFormat="1" x14ac:dyDescent="0.3">
      <c r="A39" s="161"/>
      <c r="B39" s="142"/>
      <c r="C39" s="143"/>
      <c r="D39" s="133" t="s">
        <v>52</v>
      </c>
      <c r="E39" s="134">
        <v>380</v>
      </c>
      <c r="F39" s="144"/>
      <c r="G39" s="145"/>
      <c r="H39" s="145"/>
      <c r="I39" s="146"/>
      <c r="J39" s="145"/>
      <c r="K39" s="146"/>
    </row>
    <row r="40" spans="1:11" s="37" customFormat="1" x14ac:dyDescent="0.3">
      <c r="A40" s="162"/>
      <c r="B40" s="147"/>
      <c r="C40" s="148"/>
      <c r="D40" s="149"/>
      <c r="E40" s="150"/>
      <c r="F40" s="150"/>
      <c r="G40" s="151"/>
      <c r="H40" s="151"/>
      <c r="I40" s="152"/>
      <c r="J40" s="151"/>
      <c r="K40" s="152"/>
    </row>
    <row r="41" spans="1:11" s="37" customFormat="1" ht="22.5" x14ac:dyDescent="0.3">
      <c r="A41" s="67"/>
      <c r="B41" s="68"/>
      <c r="C41" s="80"/>
      <c r="D41" s="69" t="s">
        <v>44</v>
      </c>
      <c r="E41" s="70" t="s">
        <v>30</v>
      </c>
      <c r="F41" s="70" t="s">
        <v>23</v>
      </c>
      <c r="G41" s="71">
        <v>1935</v>
      </c>
      <c r="H41" s="71"/>
      <c r="I41" s="72">
        <f t="shared" ref="I41:I43" si="2">G41*H41</f>
        <v>0</v>
      </c>
      <c r="J41" s="71"/>
      <c r="K41" s="72">
        <f t="shared" ref="K41:K43" si="3">G41*J41</f>
        <v>0</v>
      </c>
    </row>
    <row r="42" spans="1:11" s="37" customFormat="1" ht="22.5" x14ac:dyDescent="0.3">
      <c r="A42" s="67"/>
      <c r="B42" s="68"/>
      <c r="C42" s="80"/>
      <c r="D42" s="69" t="s">
        <v>45</v>
      </c>
      <c r="E42" s="70" t="s">
        <v>0</v>
      </c>
      <c r="F42" s="70" t="s">
        <v>23</v>
      </c>
      <c r="G42" s="71">
        <v>72</v>
      </c>
      <c r="H42" s="71"/>
      <c r="I42" s="72">
        <f t="shared" si="2"/>
        <v>0</v>
      </c>
      <c r="J42" s="71"/>
      <c r="K42" s="72">
        <f t="shared" si="3"/>
        <v>0</v>
      </c>
    </row>
    <row r="43" spans="1:11" s="37" customFormat="1" ht="22.5" x14ac:dyDescent="0.3">
      <c r="A43" s="67"/>
      <c r="B43" s="68"/>
      <c r="C43" s="80"/>
      <c r="D43" s="69" t="s">
        <v>46</v>
      </c>
      <c r="E43" s="70" t="s">
        <v>0</v>
      </c>
      <c r="F43" s="70" t="s">
        <v>23</v>
      </c>
      <c r="G43" s="71">
        <v>63</v>
      </c>
      <c r="H43" s="71"/>
      <c r="I43" s="72">
        <f t="shared" si="2"/>
        <v>0</v>
      </c>
      <c r="J43" s="71"/>
      <c r="K43" s="72">
        <f t="shared" si="3"/>
        <v>0</v>
      </c>
    </row>
    <row r="44" spans="1:11" s="37" customFormat="1" ht="16.5" customHeight="1" x14ac:dyDescent="0.3">
      <c r="A44" s="73"/>
      <c r="B44" s="74" t="s">
        <v>11</v>
      </c>
      <c r="C44" s="74"/>
      <c r="D44" s="81" t="str">
        <f>CONCATENATE(C28," ",D28)</f>
        <v>2 Ocelové konstrukce - II. ETAPA</v>
      </c>
      <c r="E44" s="76"/>
      <c r="F44" s="76"/>
      <c r="G44" s="77"/>
      <c r="H44" s="78"/>
      <c r="I44" s="79">
        <f>SUM(I29:I43)</f>
        <v>0</v>
      </c>
      <c r="J44" s="122">
        <f>SUM(K29:K43)</f>
        <v>0</v>
      </c>
      <c r="K44" s="123"/>
    </row>
    <row r="45" spans="1:11" s="37" customFormat="1" ht="16.5" customHeight="1" x14ac:dyDescent="0.3">
      <c r="A45" s="154"/>
      <c r="B45" s="155"/>
      <c r="C45" s="155"/>
      <c r="D45" s="156"/>
      <c r="E45" s="154"/>
      <c r="F45" s="154"/>
      <c r="G45" s="157"/>
      <c r="H45" s="157"/>
      <c r="I45" s="158"/>
      <c r="J45" s="158"/>
      <c r="K45" s="159"/>
    </row>
    <row r="46" spans="1:11" s="37" customFormat="1" ht="16.5" customHeight="1" x14ac:dyDescent="0.3">
      <c r="A46" s="65" t="s">
        <v>9</v>
      </c>
      <c r="B46" s="66"/>
      <c r="C46" s="66" t="s">
        <v>13</v>
      </c>
      <c r="D46" s="132" t="s">
        <v>55</v>
      </c>
      <c r="E46" s="125"/>
      <c r="F46" s="125"/>
      <c r="G46" s="125"/>
      <c r="H46" s="125"/>
      <c r="I46" s="125"/>
      <c r="J46" s="125"/>
      <c r="K46" s="124"/>
    </row>
    <row r="47" spans="1:11" s="37" customFormat="1" ht="22.5" x14ac:dyDescent="0.3">
      <c r="A47" s="67"/>
      <c r="B47" s="68"/>
      <c r="C47" s="80"/>
      <c r="D47" s="69" t="s">
        <v>29</v>
      </c>
      <c r="E47" s="70" t="s">
        <v>30</v>
      </c>
      <c r="F47" s="70" t="s">
        <v>23</v>
      </c>
      <c r="G47" s="71">
        <v>1935</v>
      </c>
      <c r="H47" s="71"/>
      <c r="I47" s="72">
        <f>G47*H47</f>
        <v>0</v>
      </c>
      <c r="J47" s="71"/>
      <c r="K47" s="72">
        <f>G47*J47</f>
        <v>0</v>
      </c>
    </row>
    <row r="48" spans="1:11" s="37" customFormat="1" ht="67.5" x14ac:dyDescent="0.3">
      <c r="A48" s="135"/>
      <c r="B48" s="136"/>
      <c r="C48" s="137"/>
      <c r="D48" s="153" t="s">
        <v>47</v>
      </c>
      <c r="E48" s="139"/>
      <c r="F48" s="139"/>
      <c r="G48" s="140"/>
      <c r="H48" s="140"/>
      <c r="I48" s="141"/>
      <c r="J48" s="140"/>
      <c r="K48" s="141"/>
    </row>
    <row r="49" spans="1:11" s="37" customFormat="1" x14ac:dyDescent="0.3">
      <c r="A49" s="160"/>
      <c r="B49" s="136"/>
      <c r="C49" s="137"/>
      <c r="D49" s="138" t="s">
        <v>31</v>
      </c>
      <c r="E49" s="139"/>
      <c r="F49" s="139"/>
      <c r="G49" s="140"/>
      <c r="H49" s="140"/>
      <c r="I49" s="141"/>
      <c r="J49" s="140"/>
      <c r="K49" s="141"/>
    </row>
    <row r="50" spans="1:11" s="37" customFormat="1" x14ac:dyDescent="0.3">
      <c r="A50" s="161"/>
      <c r="B50" s="142"/>
      <c r="C50" s="143"/>
      <c r="D50" s="133" t="s">
        <v>56</v>
      </c>
      <c r="E50" s="134"/>
      <c r="F50" s="144"/>
      <c r="G50" s="145"/>
      <c r="H50" s="145"/>
      <c r="I50" s="146"/>
      <c r="J50" s="145"/>
      <c r="K50" s="146"/>
    </row>
    <row r="51" spans="1:11" s="37" customFormat="1" ht="13.5" customHeight="1" x14ac:dyDescent="0.3">
      <c r="A51" s="161"/>
      <c r="B51" s="142"/>
      <c r="C51" s="143"/>
      <c r="D51" s="133" t="s">
        <v>57</v>
      </c>
      <c r="E51" s="134">
        <v>1080</v>
      </c>
      <c r="F51" s="144"/>
      <c r="G51" s="145"/>
      <c r="H51" s="145"/>
      <c r="I51" s="146"/>
      <c r="J51" s="145"/>
      <c r="K51" s="146"/>
    </row>
    <row r="52" spans="1:11" s="37" customFormat="1" x14ac:dyDescent="0.3">
      <c r="A52" s="161"/>
      <c r="B52" s="142"/>
      <c r="C52" s="143"/>
      <c r="D52" s="133" t="s">
        <v>58</v>
      </c>
      <c r="E52" s="134"/>
      <c r="F52" s="144"/>
      <c r="G52" s="145"/>
      <c r="H52" s="145"/>
      <c r="I52" s="146"/>
      <c r="J52" s="145"/>
      <c r="K52" s="146"/>
    </row>
    <row r="53" spans="1:11" s="37" customFormat="1" x14ac:dyDescent="0.3">
      <c r="A53" s="161"/>
      <c r="B53" s="142"/>
      <c r="C53" s="143"/>
      <c r="D53" s="133" t="s">
        <v>59</v>
      </c>
      <c r="E53" s="134">
        <v>855</v>
      </c>
      <c r="F53" s="144"/>
      <c r="G53" s="145"/>
      <c r="H53" s="145"/>
      <c r="I53" s="146"/>
      <c r="J53" s="145"/>
      <c r="K53" s="146"/>
    </row>
    <row r="54" spans="1:11" s="37" customFormat="1" x14ac:dyDescent="0.3">
      <c r="A54" s="162"/>
      <c r="B54" s="147"/>
      <c r="C54" s="148"/>
      <c r="D54" s="149"/>
      <c r="E54" s="150"/>
      <c r="F54" s="150"/>
      <c r="G54" s="151"/>
      <c r="H54" s="151"/>
      <c r="I54" s="152"/>
      <c r="J54" s="151"/>
      <c r="K54" s="152"/>
    </row>
    <row r="55" spans="1:11" s="37" customFormat="1" ht="22.5" x14ac:dyDescent="0.3">
      <c r="A55" s="67"/>
      <c r="B55" s="68"/>
      <c r="C55" s="80"/>
      <c r="D55" s="69" t="s">
        <v>44</v>
      </c>
      <c r="E55" s="70" t="s">
        <v>30</v>
      </c>
      <c r="F55" s="70" t="s">
        <v>23</v>
      </c>
      <c r="G55" s="71">
        <v>1935</v>
      </c>
      <c r="H55" s="71"/>
      <c r="I55" s="72">
        <f t="shared" ref="I55:I57" si="4">G55*H55</f>
        <v>0</v>
      </c>
      <c r="J55" s="71"/>
      <c r="K55" s="72">
        <f t="shared" ref="K55:K57" si="5">G55*J55</f>
        <v>0</v>
      </c>
    </row>
    <row r="56" spans="1:11" s="37" customFormat="1" ht="22.5" x14ac:dyDescent="0.3">
      <c r="A56" s="67"/>
      <c r="B56" s="68"/>
      <c r="C56" s="80"/>
      <c r="D56" s="69" t="s">
        <v>45</v>
      </c>
      <c r="E56" s="70" t="s">
        <v>0</v>
      </c>
      <c r="F56" s="70" t="s">
        <v>23</v>
      </c>
      <c r="G56" s="71">
        <v>72</v>
      </c>
      <c r="H56" s="71"/>
      <c r="I56" s="72">
        <f t="shared" si="4"/>
        <v>0</v>
      </c>
      <c r="J56" s="71"/>
      <c r="K56" s="72">
        <f t="shared" si="5"/>
        <v>0</v>
      </c>
    </row>
    <row r="57" spans="1:11" s="37" customFormat="1" ht="22.5" x14ac:dyDescent="0.3">
      <c r="A57" s="67"/>
      <c r="B57" s="68"/>
      <c r="C57" s="80"/>
      <c r="D57" s="69" t="s">
        <v>46</v>
      </c>
      <c r="E57" s="70" t="s">
        <v>0</v>
      </c>
      <c r="F57" s="70" t="s">
        <v>23</v>
      </c>
      <c r="G57" s="71">
        <v>63</v>
      </c>
      <c r="H57" s="71"/>
      <c r="I57" s="72">
        <f t="shared" si="4"/>
        <v>0</v>
      </c>
      <c r="J57" s="71"/>
      <c r="K57" s="72">
        <f t="shared" si="5"/>
        <v>0</v>
      </c>
    </row>
    <row r="58" spans="1:11" s="37" customFormat="1" ht="16.5" customHeight="1" x14ac:dyDescent="0.3">
      <c r="A58" s="73"/>
      <c r="B58" s="74"/>
      <c r="C58" s="74" t="s">
        <v>11</v>
      </c>
      <c r="D58" s="75" t="str">
        <f>CONCATENATE(C46," ",D46)</f>
        <v>3 Ocelové konstrukce - III. ETAPA</v>
      </c>
      <c r="E58" s="76"/>
      <c r="F58" s="76"/>
      <c r="G58" s="77"/>
      <c r="H58" s="78"/>
      <c r="I58" s="79">
        <f>SUM(I50:I57)</f>
        <v>0</v>
      </c>
      <c r="J58" s="122">
        <f>SUM(K50:K57)</f>
        <v>0</v>
      </c>
      <c r="K58" s="123"/>
    </row>
    <row r="59" spans="1:11" s="37" customFormat="1" ht="16.5" customHeight="1" x14ac:dyDescent="0.3">
      <c r="A59" s="154"/>
      <c r="B59" s="155"/>
      <c r="C59" s="155"/>
      <c r="D59" s="156"/>
      <c r="E59" s="154"/>
      <c r="F59" s="154"/>
      <c r="G59" s="157"/>
      <c r="H59" s="157"/>
      <c r="I59" s="158"/>
      <c r="J59" s="158"/>
      <c r="K59" s="159"/>
    </row>
    <row r="60" spans="1:11" s="37" customFormat="1" ht="16.5" customHeight="1" x14ac:dyDescent="0.3">
      <c r="A60" s="65" t="s">
        <v>9</v>
      </c>
      <c r="B60" s="66"/>
      <c r="C60" s="66" t="s">
        <v>14</v>
      </c>
      <c r="D60" s="132" t="s">
        <v>60</v>
      </c>
      <c r="E60" s="125"/>
      <c r="F60" s="125"/>
      <c r="G60" s="125"/>
      <c r="H60" s="125"/>
      <c r="I60" s="125"/>
      <c r="J60" s="125"/>
      <c r="K60" s="124"/>
    </row>
    <row r="61" spans="1:11" s="37" customFormat="1" ht="22.5" x14ac:dyDescent="0.3">
      <c r="A61" s="67"/>
      <c r="B61" s="68"/>
      <c r="C61" s="80"/>
      <c r="D61" s="69" t="s">
        <v>29</v>
      </c>
      <c r="E61" s="70" t="s">
        <v>30</v>
      </c>
      <c r="F61" s="70" t="s">
        <v>23</v>
      </c>
      <c r="G61" s="71">
        <v>1935</v>
      </c>
      <c r="H61" s="71"/>
      <c r="I61" s="72">
        <f>G61*H61</f>
        <v>0</v>
      </c>
      <c r="J61" s="71"/>
      <c r="K61" s="72">
        <f>G61*J61</f>
        <v>0</v>
      </c>
    </row>
    <row r="62" spans="1:11" s="37" customFormat="1" ht="67.5" x14ac:dyDescent="0.3">
      <c r="A62" s="135"/>
      <c r="B62" s="136"/>
      <c r="C62" s="137"/>
      <c r="D62" s="153" t="s">
        <v>47</v>
      </c>
      <c r="E62" s="139"/>
      <c r="F62" s="139"/>
      <c r="G62" s="140"/>
      <c r="H62" s="140"/>
      <c r="I62" s="141"/>
      <c r="J62" s="140"/>
      <c r="K62" s="141"/>
    </row>
    <row r="63" spans="1:11" s="37" customFormat="1" x14ac:dyDescent="0.3">
      <c r="A63" s="160"/>
      <c r="B63" s="136"/>
      <c r="C63" s="137"/>
      <c r="D63" s="138" t="s">
        <v>31</v>
      </c>
      <c r="E63" s="139"/>
      <c r="F63" s="139"/>
      <c r="G63" s="140"/>
      <c r="H63" s="140"/>
      <c r="I63" s="141"/>
      <c r="J63" s="140"/>
      <c r="K63" s="141"/>
    </row>
    <row r="64" spans="1:11" s="37" customFormat="1" x14ac:dyDescent="0.3">
      <c r="A64" s="161"/>
      <c r="B64" s="142"/>
      <c r="C64" s="143"/>
      <c r="D64" s="133" t="s">
        <v>56</v>
      </c>
      <c r="E64" s="134"/>
      <c r="F64" s="144"/>
      <c r="G64" s="145"/>
      <c r="H64" s="145"/>
      <c r="I64" s="146"/>
      <c r="J64" s="145"/>
      <c r="K64" s="146"/>
    </row>
    <row r="65" spans="1:11" s="37" customFormat="1" ht="13.5" customHeight="1" x14ac:dyDescent="0.3">
      <c r="A65" s="161"/>
      <c r="B65" s="142"/>
      <c r="C65" s="143"/>
      <c r="D65" s="133" t="s">
        <v>57</v>
      </c>
      <c r="E65" s="134">
        <v>1080</v>
      </c>
      <c r="F65" s="144"/>
      <c r="G65" s="145"/>
      <c r="H65" s="145"/>
      <c r="I65" s="146"/>
      <c r="J65" s="145"/>
      <c r="K65" s="146"/>
    </row>
    <row r="66" spans="1:11" s="37" customFormat="1" x14ac:dyDescent="0.3">
      <c r="A66" s="161"/>
      <c r="B66" s="142"/>
      <c r="C66" s="143"/>
      <c r="D66" s="133" t="s">
        <v>58</v>
      </c>
      <c r="E66" s="134"/>
      <c r="F66" s="144"/>
      <c r="G66" s="145"/>
      <c r="H66" s="145"/>
      <c r="I66" s="146"/>
      <c r="J66" s="145"/>
      <c r="K66" s="146"/>
    </row>
    <row r="67" spans="1:11" s="37" customFormat="1" x14ac:dyDescent="0.3">
      <c r="A67" s="161"/>
      <c r="B67" s="142"/>
      <c r="C67" s="143"/>
      <c r="D67" s="133" t="s">
        <v>59</v>
      </c>
      <c r="E67" s="134">
        <v>855</v>
      </c>
      <c r="F67" s="144"/>
      <c r="G67" s="145"/>
      <c r="H67" s="145"/>
      <c r="I67" s="146"/>
      <c r="J67" s="145"/>
      <c r="K67" s="146"/>
    </row>
    <row r="68" spans="1:11" s="37" customFormat="1" x14ac:dyDescent="0.3">
      <c r="A68" s="162"/>
      <c r="B68" s="147"/>
      <c r="C68" s="148"/>
      <c r="D68" s="149"/>
      <c r="E68" s="150"/>
      <c r="F68" s="150"/>
      <c r="G68" s="151"/>
      <c r="H68" s="151"/>
      <c r="I68" s="152"/>
      <c r="J68" s="151"/>
      <c r="K68" s="152"/>
    </row>
    <row r="69" spans="1:11" s="37" customFormat="1" ht="22.5" x14ac:dyDescent="0.3">
      <c r="A69" s="67"/>
      <c r="B69" s="68"/>
      <c r="C69" s="80"/>
      <c r="D69" s="69" t="s">
        <v>44</v>
      </c>
      <c r="E69" s="70" t="s">
        <v>30</v>
      </c>
      <c r="F69" s="70" t="s">
        <v>23</v>
      </c>
      <c r="G69" s="71">
        <v>1935</v>
      </c>
      <c r="H69" s="71"/>
      <c r="I69" s="72">
        <f t="shared" ref="I69:I71" si="6">G69*H69</f>
        <v>0</v>
      </c>
      <c r="J69" s="71"/>
      <c r="K69" s="72">
        <f t="shared" ref="K69:K71" si="7">G69*J69</f>
        <v>0</v>
      </c>
    </row>
    <row r="70" spans="1:11" s="37" customFormat="1" ht="22.5" x14ac:dyDescent="0.3">
      <c r="A70" s="67"/>
      <c r="B70" s="68"/>
      <c r="C70" s="80"/>
      <c r="D70" s="69" t="s">
        <v>45</v>
      </c>
      <c r="E70" s="70" t="s">
        <v>0</v>
      </c>
      <c r="F70" s="70" t="s">
        <v>23</v>
      </c>
      <c r="G70" s="71">
        <v>72</v>
      </c>
      <c r="H70" s="71"/>
      <c r="I70" s="72">
        <f t="shared" si="6"/>
        <v>0</v>
      </c>
      <c r="J70" s="71"/>
      <c r="K70" s="72">
        <f t="shared" si="7"/>
        <v>0</v>
      </c>
    </row>
    <row r="71" spans="1:11" s="37" customFormat="1" ht="22.5" x14ac:dyDescent="0.3">
      <c r="A71" s="67"/>
      <c r="B71" s="68"/>
      <c r="C71" s="80"/>
      <c r="D71" s="69" t="s">
        <v>46</v>
      </c>
      <c r="E71" s="70" t="s">
        <v>0</v>
      </c>
      <c r="F71" s="70" t="s">
        <v>23</v>
      </c>
      <c r="G71" s="71">
        <v>63</v>
      </c>
      <c r="H71" s="71"/>
      <c r="I71" s="72">
        <f t="shared" si="6"/>
        <v>0</v>
      </c>
      <c r="J71" s="71"/>
      <c r="K71" s="72">
        <f t="shared" si="7"/>
        <v>0</v>
      </c>
    </row>
    <row r="72" spans="1:11" s="37" customFormat="1" ht="16.5" customHeight="1" x14ac:dyDescent="0.3">
      <c r="A72" s="73"/>
      <c r="B72" s="74"/>
      <c r="C72" s="74" t="s">
        <v>11</v>
      </c>
      <c r="D72" s="81" t="str">
        <f>CONCATENATE(C60," ",D60)</f>
        <v>4 Ocelové konstrukce - IV. ETAPA</v>
      </c>
      <c r="E72" s="76"/>
      <c r="F72" s="76"/>
      <c r="G72" s="77"/>
      <c r="H72" s="78"/>
      <c r="I72" s="79">
        <f>SUM(I61:I71)</f>
        <v>0</v>
      </c>
      <c r="J72" s="122">
        <f>SUM(K61:K71)</f>
        <v>0</v>
      </c>
      <c r="K72" s="123"/>
    </row>
    <row r="73" spans="1:11" s="37" customFormat="1" ht="16.5" customHeight="1" x14ac:dyDescent="0.3">
      <c r="A73" s="154"/>
      <c r="B73" s="155"/>
      <c r="C73" s="155"/>
      <c r="D73" s="156"/>
      <c r="E73" s="154"/>
      <c r="F73" s="154"/>
      <c r="G73" s="157"/>
      <c r="H73" s="157"/>
      <c r="I73" s="158"/>
      <c r="J73" s="158"/>
      <c r="K73" s="159"/>
    </row>
    <row r="74" spans="1:11" s="37" customFormat="1" ht="16.5" customHeight="1" x14ac:dyDescent="0.3">
      <c r="A74" s="65" t="s">
        <v>9</v>
      </c>
      <c r="B74" s="66"/>
      <c r="C74" s="66" t="s">
        <v>66</v>
      </c>
      <c r="D74" s="132" t="s">
        <v>61</v>
      </c>
      <c r="E74" s="125"/>
      <c r="F74" s="125"/>
      <c r="G74" s="125"/>
      <c r="H74" s="125"/>
      <c r="I74" s="125"/>
      <c r="J74" s="125"/>
      <c r="K74" s="124"/>
    </row>
    <row r="75" spans="1:11" s="37" customFormat="1" ht="22.5" x14ac:dyDescent="0.3">
      <c r="A75" s="67"/>
      <c r="B75" s="68"/>
      <c r="C75" s="80"/>
      <c r="D75" s="69" t="s">
        <v>29</v>
      </c>
      <c r="E75" s="70" t="s">
        <v>30</v>
      </c>
      <c r="F75" s="70" t="s">
        <v>23</v>
      </c>
      <c r="G75" s="71">
        <v>2280</v>
      </c>
      <c r="H75" s="71"/>
      <c r="I75" s="72">
        <f>G75*H75</f>
        <v>0</v>
      </c>
      <c r="J75" s="71"/>
      <c r="K75" s="72">
        <f>G75*J75</f>
        <v>0</v>
      </c>
    </row>
    <row r="76" spans="1:11" s="37" customFormat="1" ht="67.5" x14ac:dyDescent="0.3">
      <c r="A76" s="135"/>
      <c r="B76" s="136"/>
      <c r="C76" s="137"/>
      <c r="D76" s="153" t="s">
        <v>47</v>
      </c>
      <c r="E76" s="139"/>
      <c r="F76" s="139"/>
      <c r="G76" s="140"/>
      <c r="H76" s="140"/>
      <c r="I76" s="141"/>
      <c r="J76" s="140"/>
      <c r="K76" s="141"/>
    </row>
    <row r="77" spans="1:11" s="37" customFormat="1" x14ac:dyDescent="0.3">
      <c r="A77" s="160"/>
      <c r="B77" s="136"/>
      <c r="C77" s="137"/>
      <c r="D77" s="138" t="s">
        <v>31</v>
      </c>
      <c r="E77" s="139"/>
      <c r="F77" s="139"/>
      <c r="G77" s="140"/>
      <c r="H77" s="140"/>
      <c r="I77" s="141"/>
      <c r="J77" s="140"/>
      <c r="K77" s="141"/>
    </row>
    <row r="78" spans="1:11" s="37" customFormat="1" x14ac:dyDescent="0.3">
      <c r="A78" s="161"/>
      <c r="B78" s="142"/>
      <c r="C78" s="143"/>
      <c r="D78" s="133" t="s">
        <v>56</v>
      </c>
      <c r="E78" s="134"/>
      <c r="F78" s="144"/>
      <c r="G78" s="145"/>
      <c r="H78" s="145"/>
      <c r="I78" s="146"/>
      <c r="J78" s="145"/>
      <c r="K78" s="146"/>
    </row>
    <row r="79" spans="1:11" s="37" customFormat="1" ht="13.5" customHeight="1" x14ac:dyDescent="0.3">
      <c r="A79" s="161"/>
      <c r="B79" s="142"/>
      <c r="C79" s="143"/>
      <c r="D79" s="133" t="s">
        <v>64</v>
      </c>
      <c r="E79" s="134">
        <v>1200</v>
      </c>
      <c r="F79" s="144"/>
      <c r="G79" s="145"/>
      <c r="H79" s="145"/>
      <c r="I79" s="146"/>
      <c r="J79" s="145"/>
      <c r="K79" s="146"/>
    </row>
    <row r="80" spans="1:11" s="37" customFormat="1" x14ac:dyDescent="0.3">
      <c r="A80" s="161"/>
      <c r="B80" s="142"/>
      <c r="C80" s="143"/>
      <c r="D80" s="133" t="s">
        <v>65</v>
      </c>
      <c r="E80" s="134"/>
      <c r="F80" s="144"/>
      <c r="G80" s="145"/>
      <c r="H80" s="145"/>
      <c r="I80" s="146"/>
      <c r="J80" s="145"/>
      <c r="K80" s="146"/>
    </row>
    <row r="81" spans="1:11" s="37" customFormat="1" x14ac:dyDescent="0.3">
      <c r="A81" s="161"/>
      <c r="B81" s="142"/>
      <c r="C81" s="143"/>
      <c r="D81" s="133" t="s">
        <v>59</v>
      </c>
      <c r="E81" s="134">
        <v>950</v>
      </c>
      <c r="F81" s="144"/>
      <c r="G81" s="145"/>
      <c r="H81" s="145"/>
      <c r="I81" s="146"/>
      <c r="J81" s="145"/>
      <c r="K81" s="146"/>
    </row>
    <row r="82" spans="1:11" s="37" customFormat="1" x14ac:dyDescent="0.3">
      <c r="A82" s="161"/>
      <c r="B82" s="142"/>
      <c r="C82" s="143"/>
      <c r="D82" s="133" t="s">
        <v>62</v>
      </c>
      <c r="E82" s="163"/>
      <c r="F82" s="134"/>
      <c r="G82" s="145"/>
      <c r="H82" s="145"/>
      <c r="I82" s="146"/>
      <c r="J82" s="145"/>
      <c r="K82" s="146"/>
    </row>
    <row r="83" spans="1:11" s="37" customFormat="1" x14ac:dyDescent="0.3">
      <c r="A83" s="161"/>
      <c r="B83" s="142"/>
      <c r="C83" s="143"/>
      <c r="D83" s="133" t="s">
        <v>63</v>
      </c>
      <c r="E83" s="134">
        <v>130</v>
      </c>
      <c r="G83" s="145"/>
      <c r="H83" s="145"/>
      <c r="I83" s="146"/>
      <c r="J83" s="145"/>
      <c r="K83" s="146"/>
    </row>
    <row r="84" spans="1:11" s="37" customFormat="1" x14ac:dyDescent="0.3">
      <c r="A84" s="162"/>
      <c r="B84" s="147"/>
      <c r="C84" s="148"/>
      <c r="D84" s="149"/>
      <c r="E84" s="150"/>
      <c r="F84" s="150"/>
      <c r="G84" s="151"/>
      <c r="H84" s="151"/>
      <c r="I84" s="152"/>
      <c r="J84" s="151"/>
      <c r="K84" s="152"/>
    </row>
    <row r="85" spans="1:11" s="37" customFormat="1" ht="22.5" x14ac:dyDescent="0.3">
      <c r="A85" s="67"/>
      <c r="B85" s="68"/>
      <c r="C85" s="80"/>
      <c r="D85" s="69" t="s">
        <v>44</v>
      </c>
      <c r="E85" s="70" t="s">
        <v>30</v>
      </c>
      <c r="F85" s="70" t="s">
        <v>23</v>
      </c>
      <c r="G85" s="71">
        <v>2280</v>
      </c>
      <c r="H85" s="71"/>
      <c r="I85" s="72">
        <f t="shared" ref="I85:I87" si="8">G85*H85</f>
        <v>0</v>
      </c>
      <c r="J85" s="71"/>
      <c r="K85" s="72">
        <f t="shared" ref="K85:K87" si="9">G85*J85</f>
        <v>0</v>
      </c>
    </row>
    <row r="86" spans="1:11" s="37" customFormat="1" ht="22.5" x14ac:dyDescent="0.3">
      <c r="A86" s="67"/>
      <c r="B86" s="68"/>
      <c r="C86" s="80"/>
      <c r="D86" s="69" t="s">
        <v>45</v>
      </c>
      <c r="E86" s="70" t="s">
        <v>0</v>
      </c>
      <c r="F86" s="70" t="s">
        <v>23</v>
      </c>
      <c r="G86" s="71">
        <v>84</v>
      </c>
      <c r="H86" s="71"/>
      <c r="I86" s="72">
        <f t="shared" si="8"/>
        <v>0</v>
      </c>
      <c r="J86" s="71"/>
      <c r="K86" s="72">
        <f t="shared" si="9"/>
        <v>0</v>
      </c>
    </row>
    <row r="87" spans="1:11" s="37" customFormat="1" ht="22.5" x14ac:dyDescent="0.3">
      <c r="A87" s="67"/>
      <c r="B87" s="68"/>
      <c r="C87" s="80"/>
      <c r="D87" s="69" t="s">
        <v>46</v>
      </c>
      <c r="E87" s="70" t="s">
        <v>0</v>
      </c>
      <c r="F87" s="70" t="s">
        <v>23</v>
      </c>
      <c r="G87" s="71">
        <v>74</v>
      </c>
      <c r="H87" s="71"/>
      <c r="I87" s="72">
        <f t="shared" si="8"/>
        <v>0</v>
      </c>
      <c r="J87" s="71"/>
      <c r="K87" s="72">
        <f t="shared" si="9"/>
        <v>0</v>
      </c>
    </row>
    <row r="88" spans="1:11" s="37" customFormat="1" ht="16.5" customHeight="1" x14ac:dyDescent="0.3">
      <c r="A88" s="73"/>
      <c r="B88" s="74"/>
      <c r="C88" s="74" t="s">
        <v>11</v>
      </c>
      <c r="D88" s="81" t="str">
        <f>CONCATENATE(C74," ",D74)</f>
        <v>5 Ocelové konstrukce - V. ETAPA</v>
      </c>
      <c r="E88" s="76"/>
      <c r="F88" s="76"/>
      <c r="G88" s="77"/>
      <c r="H88" s="78"/>
      <c r="I88" s="79">
        <f>SUM(I75:I87)</f>
        <v>0</v>
      </c>
      <c r="J88" s="122">
        <f>SUM(K75:K87)</f>
        <v>0</v>
      </c>
      <c r="K88" s="123"/>
    </row>
    <row r="89" spans="1:11" x14ac:dyDescent="0.3">
      <c r="A89" s="87"/>
      <c r="B89" s="87"/>
      <c r="C89" s="87"/>
      <c r="D89" s="88"/>
      <c r="E89" s="89"/>
      <c r="F89" s="89"/>
      <c r="G89" s="90"/>
      <c r="H89" s="90"/>
      <c r="I89" s="90"/>
      <c r="J89" s="90"/>
      <c r="K89" s="90"/>
    </row>
    <row r="90" spans="1:11" ht="16.5" customHeight="1" x14ac:dyDescent="0.3">
      <c r="A90" s="82"/>
      <c r="B90" s="83"/>
      <c r="C90" s="83" t="s">
        <v>11</v>
      </c>
      <c r="D90" s="81" t="s">
        <v>16</v>
      </c>
      <c r="E90" s="84"/>
      <c r="F90" s="84"/>
      <c r="G90" s="85"/>
      <c r="H90" s="86"/>
      <c r="I90" s="126">
        <f>J26+J44+J58+J72+J88</f>
        <v>0</v>
      </c>
      <c r="J90" s="128"/>
      <c r="K90" s="127"/>
    </row>
    <row r="91" spans="1:11" ht="16.5" customHeight="1" x14ac:dyDescent="0.3">
      <c r="A91" s="82"/>
      <c r="B91" s="83"/>
      <c r="C91" s="83" t="s">
        <v>11</v>
      </c>
      <c r="D91" s="81" t="s">
        <v>17</v>
      </c>
      <c r="E91" s="84"/>
      <c r="F91" s="84"/>
      <c r="G91" s="85"/>
      <c r="H91" s="86"/>
      <c r="I91" s="126">
        <f>I26+I44+I58+I72+I88</f>
        <v>0</v>
      </c>
      <c r="J91" s="128"/>
      <c r="K91" s="127"/>
    </row>
    <row r="92" spans="1:11" x14ac:dyDescent="0.3">
      <c r="A92" s="87"/>
      <c r="B92" s="87"/>
      <c r="C92" s="87"/>
      <c r="D92" s="88"/>
      <c r="E92" s="89"/>
      <c r="F92" s="89"/>
      <c r="G92" s="90"/>
      <c r="H92" s="90"/>
      <c r="I92" s="91"/>
      <c r="J92" s="91"/>
      <c r="K92" s="91"/>
    </row>
    <row r="93" spans="1:11" ht="21" customHeight="1" x14ac:dyDescent="0.3">
      <c r="A93" s="92"/>
      <c r="B93" s="93"/>
      <c r="C93" s="93" t="s">
        <v>15</v>
      </c>
      <c r="D93" s="94"/>
      <c r="E93" s="95"/>
      <c r="F93" s="95"/>
      <c r="G93" s="96"/>
      <c r="H93" s="97"/>
      <c r="I93" s="129">
        <f>I90+I91</f>
        <v>0</v>
      </c>
      <c r="J93" s="130"/>
      <c r="K93" s="131"/>
    </row>
    <row r="94" spans="1:11" ht="14.25" x14ac:dyDescent="0.3">
      <c r="B94" s="38"/>
      <c r="C94" s="38"/>
      <c r="D94" s="39"/>
      <c r="E94" s="20"/>
      <c r="F94" s="20"/>
      <c r="G94" s="27"/>
      <c r="H94" s="27"/>
      <c r="I94" s="28"/>
      <c r="J94" s="28"/>
      <c r="K94" s="28"/>
    </row>
    <row r="95" spans="1:11" x14ac:dyDescent="0.3">
      <c r="D95" s="40"/>
    </row>
    <row r="96" spans="1:11" x14ac:dyDescent="0.3">
      <c r="D96" s="40"/>
    </row>
    <row r="97" spans="2:6" x14ac:dyDescent="0.3">
      <c r="B97" s="41"/>
      <c r="C97" s="41"/>
      <c r="D97" s="42"/>
      <c r="E97" s="14"/>
      <c r="F97" s="14"/>
    </row>
    <row r="98" spans="2:6" x14ac:dyDescent="0.3">
      <c r="D98" s="37"/>
      <c r="E98" s="15"/>
      <c r="F98" s="15"/>
    </row>
    <row r="99" spans="2:6" x14ac:dyDescent="0.3">
      <c r="D99" s="37"/>
      <c r="E99" s="15"/>
      <c r="F99" s="15"/>
    </row>
    <row r="100" spans="2:6" x14ac:dyDescent="0.3">
      <c r="D100" s="37"/>
      <c r="E100" s="15"/>
      <c r="F100" s="15"/>
    </row>
    <row r="101" spans="2:6" x14ac:dyDescent="0.3">
      <c r="D101" s="37"/>
      <c r="E101" s="15"/>
      <c r="F101" s="15"/>
    </row>
    <row r="102" spans="2:6" x14ac:dyDescent="0.3">
      <c r="D102" s="37"/>
      <c r="E102" s="15"/>
      <c r="F102" s="15"/>
    </row>
    <row r="103" spans="2:6" x14ac:dyDescent="0.3">
      <c r="D103" s="37"/>
      <c r="E103" s="15"/>
      <c r="F103" s="15"/>
    </row>
    <row r="104" spans="2:6" x14ac:dyDescent="0.3">
      <c r="D104" s="37"/>
      <c r="E104" s="15"/>
      <c r="F104" s="15"/>
    </row>
    <row r="105" spans="2:6" x14ac:dyDescent="0.3">
      <c r="D105" s="37"/>
      <c r="E105" s="15"/>
      <c r="F105" s="15"/>
    </row>
    <row r="106" spans="2:6" x14ac:dyDescent="0.3">
      <c r="D106" s="37"/>
      <c r="E106" s="15"/>
      <c r="F106" s="15"/>
    </row>
    <row r="107" spans="2:6" x14ac:dyDescent="0.3">
      <c r="D107" s="37"/>
      <c r="E107" s="15"/>
      <c r="F107" s="15"/>
    </row>
    <row r="108" spans="2:6" x14ac:dyDescent="0.3">
      <c r="D108" s="37"/>
      <c r="E108" s="15"/>
      <c r="F108" s="15"/>
    </row>
    <row r="109" spans="2:6" x14ac:dyDescent="0.3">
      <c r="D109" s="37"/>
      <c r="E109" s="15"/>
      <c r="F109" s="15"/>
    </row>
    <row r="110" spans="2:6" x14ac:dyDescent="0.3">
      <c r="D110" s="37"/>
      <c r="E110" s="15"/>
      <c r="F110" s="15"/>
    </row>
    <row r="111" spans="2:6" x14ac:dyDescent="0.3">
      <c r="D111" s="37"/>
      <c r="E111" s="15"/>
      <c r="F111" s="15"/>
    </row>
    <row r="112" spans="2:6" x14ac:dyDescent="0.3">
      <c r="D112" s="37"/>
      <c r="E112" s="15"/>
      <c r="F112" s="15"/>
    </row>
    <row r="113" spans="4:6" x14ac:dyDescent="0.3">
      <c r="D113" s="37"/>
      <c r="E113" s="15"/>
      <c r="F113" s="15"/>
    </row>
    <row r="114" spans="4:6" x14ac:dyDescent="0.3">
      <c r="D114" s="37"/>
      <c r="E114" s="15"/>
      <c r="F114" s="15"/>
    </row>
    <row r="115" spans="4:6" x14ac:dyDescent="0.3">
      <c r="D115" s="40"/>
    </row>
    <row r="116" spans="4:6" x14ac:dyDescent="0.3">
      <c r="D116" s="43"/>
      <c r="E116" s="18"/>
      <c r="F116" s="18"/>
    </row>
    <row r="117" spans="4:6" x14ac:dyDescent="0.3">
      <c r="E117" s="21"/>
      <c r="F117" s="21"/>
    </row>
    <row r="118" spans="4:6" x14ac:dyDescent="0.3">
      <c r="D118" s="37"/>
      <c r="E118" s="15"/>
      <c r="F118" s="15"/>
    </row>
    <row r="119" spans="4:6" x14ac:dyDescent="0.3">
      <c r="D119" s="37"/>
      <c r="E119" s="15"/>
      <c r="F119" s="15"/>
    </row>
    <row r="120" spans="4:6" x14ac:dyDescent="0.3">
      <c r="D120" s="37"/>
      <c r="E120" s="15"/>
      <c r="F120" s="15"/>
    </row>
    <row r="121" spans="4:6" x14ac:dyDescent="0.3">
      <c r="D121" s="37"/>
      <c r="E121" s="15"/>
      <c r="F121" s="15"/>
    </row>
    <row r="122" spans="4:6" x14ac:dyDescent="0.3">
      <c r="D122" s="37"/>
      <c r="E122" s="15"/>
      <c r="F122" s="15"/>
    </row>
    <row r="123" spans="4:6" x14ac:dyDescent="0.3">
      <c r="D123" s="37"/>
      <c r="E123" s="15"/>
      <c r="F123" s="15"/>
    </row>
    <row r="124" spans="4:6" x14ac:dyDescent="0.3">
      <c r="D124" s="37"/>
      <c r="E124" s="15"/>
      <c r="F124" s="15"/>
    </row>
    <row r="125" spans="4:6" x14ac:dyDescent="0.3">
      <c r="D125" s="37"/>
      <c r="E125" s="15"/>
      <c r="F125" s="15"/>
    </row>
    <row r="126" spans="4:6" x14ac:dyDescent="0.3">
      <c r="D126" s="37"/>
      <c r="E126" s="15"/>
      <c r="F126" s="15"/>
    </row>
    <row r="127" spans="4:6" x14ac:dyDescent="0.3">
      <c r="D127" s="37"/>
      <c r="E127" s="15"/>
      <c r="F127" s="15"/>
    </row>
    <row r="128" spans="4:6" x14ac:dyDescent="0.3">
      <c r="D128" s="37"/>
      <c r="E128" s="15"/>
      <c r="F128" s="15"/>
    </row>
    <row r="129" spans="2:6" x14ac:dyDescent="0.3">
      <c r="D129" s="37"/>
      <c r="E129" s="15"/>
      <c r="F129" s="15"/>
    </row>
    <row r="130" spans="2:6" x14ac:dyDescent="0.3">
      <c r="D130" s="37"/>
      <c r="E130" s="15"/>
      <c r="F130" s="15"/>
    </row>
    <row r="131" spans="2:6" x14ac:dyDescent="0.3">
      <c r="D131" s="37"/>
      <c r="E131" s="15"/>
      <c r="F131" s="15"/>
    </row>
    <row r="132" spans="2:6" x14ac:dyDescent="0.3">
      <c r="D132" s="37"/>
      <c r="E132" s="15"/>
      <c r="F132" s="15"/>
    </row>
    <row r="133" spans="2:6" x14ac:dyDescent="0.3">
      <c r="D133" s="37"/>
      <c r="E133" s="15"/>
      <c r="F133" s="15"/>
    </row>
    <row r="134" spans="2:6" x14ac:dyDescent="0.3">
      <c r="D134" s="37"/>
      <c r="E134" s="15"/>
      <c r="F134" s="15"/>
    </row>
    <row r="135" spans="2:6" x14ac:dyDescent="0.3">
      <c r="D135" s="37"/>
      <c r="E135" s="15"/>
      <c r="F135" s="15"/>
    </row>
    <row r="136" spans="2:6" x14ac:dyDescent="0.3">
      <c r="D136" s="37"/>
      <c r="E136" s="15"/>
      <c r="F136" s="15"/>
    </row>
    <row r="137" spans="2:6" x14ac:dyDescent="0.3">
      <c r="D137" s="37"/>
      <c r="E137" s="15"/>
      <c r="F137" s="15"/>
    </row>
    <row r="138" spans="2:6" x14ac:dyDescent="0.3">
      <c r="D138" s="37"/>
      <c r="E138" s="15"/>
      <c r="F138" s="15"/>
    </row>
    <row r="139" spans="2:6" x14ac:dyDescent="0.3">
      <c r="D139" s="37"/>
      <c r="E139" s="15"/>
      <c r="F139" s="15"/>
    </row>
    <row r="140" spans="2:6" x14ac:dyDescent="0.3">
      <c r="D140" s="37"/>
      <c r="E140" s="15"/>
      <c r="F140" s="15"/>
    </row>
    <row r="141" spans="2:6" x14ac:dyDescent="0.3">
      <c r="D141" s="37"/>
      <c r="E141" s="15"/>
      <c r="F141" s="15"/>
    </row>
    <row r="142" spans="2:6" x14ac:dyDescent="0.3">
      <c r="D142" s="37"/>
      <c r="E142" s="15"/>
      <c r="F142" s="15"/>
    </row>
    <row r="143" spans="2:6" x14ac:dyDescent="0.3">
      <c r="D143" s="37"/>
      <c r="E143" s="15"/>
      <c r="F143" s="15"/>
    </row>
    <row r="144" spans="2:6" x14ac:dyDescent="0.3">
      <c r="B144" s="38"/>
      <c r="C144" s="38"/>
      <c r="D144" s="37"/>
      <c r="E144" s="15"/>
      <c r="F144" s="15"/>
    </row>
    <row r="145" spans="2:6" x14ac:dyDescent="0.3">
      <c r="B145" s="38"/>
      <c r="C145" s="38"/>
      <c r="D145" s="37"/>
      <c r="E145" s="15"/>
      <c r="F145" s="15"/>
    </row>
    <row r="146" spans="2:6" x14ac:dyDescent="0.3">
      <c r="D146" s="37"/>
      <c r="E146" s="15"/>
      <c r="F146" s="15"/>
    </row>
    <row r="147" spans="2:6" x14ac:dyDescent="0.3">
      <c r="D147" s="37"/>
      <c r="E147" s="15"/>
      <c r="F147" s="15"/>
    </row>
    <row r="148" spans="2:6" x14ac:dyDescent="0.3">
      <c r="D148" s="37"/>
      <c r="E148" s="15"/>
      <c r="F148" s="15"/>
    </row>
    <row r="149" spans="2:6" x14ac:dyDescent="0.3">
      <c r="D149" s="37"/>
      <c r="E149" s="15"/>
      <c r="F149" s="15"/>
    </row>
    <row r="150" spans="2:6" x14ac:dyDescent="0.3">
      <c r="D150" s="37"/>
      <c r="E150" s="15"/>
      <c r="F150" s="15"/>
    </row>
    <row r="151" spans="2:6" x14ac:dyDescent="0.3">
      <c r="D151" s="37"/>
      <c r="E151" s="15"/>
      <c r="F151" s="15"/>
    </row>
    <row r="152" spans="2:6" x14ac:dyDescent="0.3">
      <c r="D152" s="37"/>
      <c r="E152" s="15"/>
      <c r="F152" s="15"/>
    </row>
    <row r="153" spans="2:6" x14ac:dyDescent="0.3">
      <c r="D153" s="37"/>
      <c r="E153" s="15"/>
      <c r="F153" s="15"/>
    </row>
    <row r="154" spans="2:6" x14ac:dyDescent="0.3">
      <c r="D154" s="37"/>
      <c r="E154" s="15"/>
      <c r="F154" s="15"/>
    </row>
    <row r="155" spans="2:6" x14ac:dyDescent="0.3">
      <c r="D155" s="37"/>
      <c r="E155" s="15"/>
      <c r="F155" s="15"/>
    </row>
    <row r="156" spans="2:6" x14ac:dyDescent="0.3">
      <c r="D156" s="37"/>
      <c r="E156" s="15"/>
      <c r="F156" s="15"/>
    </row>
    <row r="157" spans="2:6" x14ac:dyDescent="0.3">
      <c r="D157" s="37"/>
      <c r="E157" s="15"/>
      <c r="F157" s="15"/>
    </row>
    <row r="158" spans="2:6" x14ac:dyDescent="0.3">
      <c r="D158" s="37"/>
      <c r="E158" s="15"/>
      <c r="F158" s="15"/>
    </row>
    <row r="159" spans="2:6" x14ac:dyDescent="0.3">
      <c r="D159" s="44"/>
    </row>
    <row r="160" spans="2:6" x14ac:dyDescent="0.3">
      <c r="D160" s="40"/>
      <c r="E160" s="16"/>
      <c r="F160" s="16"/>
    </row>
    <row r="161" spans="4:6" x14ac:dyDescent="0.3">
      <c r="D161" s="40"/>
      <c r="E161" s="16"/>
      <c r="F161" s="16"/>
    </row>
    <row r="162" spans="4:6" x14ac:dyDescent="0.3">
      <c r="D162" s="37"/>
      <c r="E162" s="15"/>
      <c r="F162" s="15"/>
    </row>
    <row r="163" spans="4:6" x14ac:dyDescent="0.3">
      <c r="D163" s="37"/>
      <c r="E163" s="15"/>
      <c r="F163" s="15"/>
    </row>
    <row r="164" spans="4:6" x14ac:dyDescent="0.3">
      <c r="D164" s="37"/>
      <c r="E164" s="15"/>
      <c r="F164" s="15"/>
    </row>
    <row r="165" spans="4:6" x14ac:dyDescent="0.3">
      <c r="D165" s="37"/>
      <c r="E165" s="15"/>
      <c r="F165" s="15"/>
    </row>
    <row r="166" spans="4:6" x14ac:dyDescent="0.3">
      <c r="D166" s="37"/>
      <c r="E166" s="15"/>
      <c r="F166" s="15"/>
    </row>
    <row r="167" spans="4:6" x14ac:dyDescent="0.3">
      <c r="D167" s="37"/>
      <c r="E167" s="15"/>
      <c r="F167" s="15"/>
    </row>
    <row r="168" spans="4:6" x14ac:dyDescent="0.3">
      <c r="D168" s="37"/>
      <c r="E168" s="15"/>
      <c r="F168" s="15"/>
    </row>
    <row r="169" spans="4:6" x14ac:dyDescent="0.3">
      <c r="D169" s="37"/>
      <c r="E169" s="15"/>
      <c r="F169" s="15"/>
    </row>
    <row r="170" spans="4:6" x14ac:dyDescent="0.3">
      <c r="D170" s="37"/>
      <c r="E170" s="15"/>
      <c r="F170" s="15"/>
    </row>
    <row r="171" spans="4:6" x14ac:dyDescent="0.3">
      <c r="D171" s="37"/>
      <c r="E171" s="15"/>
      <c r="F171" s="15"/>
    </row>
    <row r="172" spans="4:6" x14ac:dyDescent="0.3">
      <c r="D172" s="37"/>
      <c r="E172" s="15"/>
      <c r="F172" s="15"/>
    </row>
    <row r="173" spans="4:6" x14ac:dyDescent="0.3">
      <c r="D173" s="37"/>
      <c r="E173" s="15"/>
      <c r="F173" s="15"/>
    </row>
    <row r="174" spans="4:6" x14ac:dyDescent="0.3">
      <c r="D174" s="37"/>
      <c r="E174" s="15"/>
      <c r="F174" s="15"/>
    </row>
    <row r="175" spans="4:6" x14ac:dyDescent="0.3">
      <c r="D175" s="37"/>
      <c r="E175" s="15"/>
      <c r="F175" s="15"/>
    </row>
    <row r="176" spans="4:6" x14ac:dyDescent="0.3">
      <c r="D176" s="37"/>
      <c r="E176" s="15"/>
      <c r="F176" s="15"/>
    </row>
    <row r="177" spans="4:6" x14ac:dyDescent="0.3">
      <c r="D177" s="37"/>
      <c r="E177" s="15"/>
      <c r="F177" s="15"/>
    </row>
    <row r="178" spans="4:6" x14ac:dyDescent="0.3">
      <c r="D178" s="37"/>
      <c r="E178" s="15"/>
      <c r="F178" s="15"/>
    </row>
    <row r="179" spans="4:6" x14ac:dyDescent="0.3">
      <c r="D179" s="37"/>
      <c r="E179" s="15"/>
      <c r="F179" s="15"/>
    </row>
    <row r="180" spans="4:6" x14ac:dyDescent="0.3">
      <c r="D180" s="37"/>
      <c r="E180" s="15"/>
      <c r="F180" s="15"/>
    </row>
    <row r="181" spans="4:6" x14ac:dyDescent="0.3">
      <c r="D181" s="37"/>
      <c r="E181" s="15"/>
      <c r="F181" s="15"/>
    </row>
    <row r="182" spans="4:6" x14ac:dyDescent="0.3">
      <c r="D182" s="37"/>
      <c r="E182" s="15"/>
      <c r="F182" s="15"/>
    </row>
    <row r="183" spans="4:6" x14ac:dyDescent="0.3">
      <c r="D183" s="37"/>
      <c r="E183" s="15"/>
      <c r="F183" s="15"/>
    </row>
    <row r="184" spans="4:6" x14ac:dyDescent="0.3">
      <c r="D184" s="37"/>
      <c r="E184" s="15"/>
      <c r="F184" s="15"/>
    </row>
    <row r="185" spans="4:6" x14ac:dyDescent="0.3">
      <c r="D185" s="37"/>
      <c r="E185" s="15"/>
      <c r="F185" s="15"/>
    </row>
    <row r="186" spans="4:6" x14ac:dyDescent="0.3">
      <c r="D186" s="37"/>
      <c r="E186" s="15"/>
      <c r="F186" s="15"/>
    </row>
    <row r="187" spans="4:6" x14ac:dyDescent="0.3">
      <c r="D187" s="37"/>
      <c r="E187" s="15"/>
      <c r="F187" s="15"/>
    </row>
    <row r="188" spans="4:6" x14ac:dyDescent="0.3">
      <c r="D188" s="37"/>
      <c r="E188" s="15"/>
      <c r="F188" s="15"/>
    </row>
    <row r="189" spans="4:6" x14ac:dyDescent="0.3">
      <c r="D189" s="37"/>
      <c r="E189" s="15"/>
      <c r="F189" s="15"/>
    </row>
    <row r="190" spans="4:6" x14ac:dyDescent="0.3">
      <c r="D190" s="37"/>
      <c r="E190" s="15"/>
      <c r="F190" s="15"/>
    </row>
    <row r="191" spans="4:6" x14ac:dyDescent="0.3">
      <c r="D191" s="37"/>
      <c r="E191" s="15"/>
      <c r="F191" s="15"/>
    </row>
    <row r="192" spans="4:6" x14ac:dyDescent="0.3">
      <c r="D192" s="37"/>
      <c r="E192" s="15"/>
      <c r="F192" s="15"/>
    </row>
    <row r="193" spans="2:6" x14ac:dyDescent="0.3">
      <c r="D193" s="37"/>
      <c r="E193" s="15"/>
      <c r="F193" s="15"/>
    </row>
    <row r="194" spans="2:6" x14ac:dyDescent="0.3">
      <c r="B194" s="45"/>
      <c r="C194" s="45"/>
      <c r="D194" s="37"/>
      <c r="E194" s="15"/>
      <c r="F194" s="15"/>
    </row>
    <row r="195" spans="2:6" x14ac:dyDescent="0.3">
      <c r="D195" s="37"/>
      <c r="E195" s="15"/>
      <c r="F195" s="15"/>
    </row>
    <row r="196" spans="2:6" x14ac:dyDescent="0.3">
      <c r="D196" s="37"/>
      <c r="E196" s="15"/>
      <c r="F196" s="15"/>
    </row>
    <row r="197" spans="2:6" x14ac:dyDescent="0.3">
      <c r="D197" s="37"/>
      <c r="E197" s="15"/>
      <c r="F197" s="15"/>
    </row>
    <row r="198" spans="2:6" x14ac:dyDescent="0.3">
      <c r="D198" s="37"/>
      <c r="E198" s="15"/>
      <c r="F198" s="15"/>
    </row>
    <row r="199" spans="2:6" x14ac:dyDescent="0.3">
      <c r="D199" s="37"/>
      <c r="E199" s="15"/>
      <c r="F199" s="15"/>
    </row>
    <row r="200" spans="2:6" x14ac:dyDescent="0.3">
      <c r="D200" s="37"/>
      <c r="E200" s="15"/>
      <c r="F200" s="15"/>
    </row>
    <row r="201" spans="2:6" x14ac:dyDescent="0.3">
      <c r="D201" s="37"/>
      <c r="E201" s="15"/>
      <c r="F201" s="15"/>
    </row>
    <row r="202" spans="2:6" x14ac:dyDescent="0.3">
      <c r="D202" s="37"/>
      <c r="E202" s="15"/>
      <c r="F202" s="15"/>
    </row>
    <row r="203" spans="2:6" x14ac:dyDescent="0.3">
      <c r="D203" s="37"/>
      <c r="E203" s="15"/>
      <c r="F203" s="15"/>
    </row>
    <row r="204" spans="2:6" x14ac:dyDescent="0.3">
      <c r="D204" s="37"/>
      <c r="E204" s="15"/>
      <c r="F204" s="15"/>
    </row>
    <row r="205" spans="2:6" x14ac:dyDescent="0.3">
      <c r="D205" s="37"/>
      <c r="E205" s="15"/>
      <c r="F205" s="15"/>
    </row>
    <row r="206" spans="2:6" x14ac:dyDescent="0.3">
      <c r="D206" s="37"/>
      <c r="E206" s="15"/>
      <c r="F206" s="15"/>
    </row>
    <row r="207" spans="2:6" x14ac:dyDescent="0.3">
      <c r="D207" s="37"/>
      <c r="E207" s="15"/>
      <c r="F207" s="15"/>
    </row>
    <row r="208" spans="2:6" x14ac:dyDescent="0.3">
      <c r="D208" s="37"/>
      <c r="E208" s="15"/>
      <c r="F208" s="15"/>
    </row>
    <row r="209" spans="2:6" x14ac:dyDescent="0.3">
      <c r="D209" s="44"/>
      <c r="E209" s="22"/>
      <c r="F209" s="22"/>
    </row>
    <row r="210" spans="2:6" x14ac:dyDescent="0.3">
      <c r="D210" s="44"/>
    </row>
    <row r="211" spans="2:6" x14ac:dyDescent="0.3">
      <c r="D211" s="40"/>
      <c r="E211" s="23"/>
      <c r="F211" s="23"/>
    </row>
    <row r="212" spans="2:6" x14ac:dyDescent="0.3">
      <c r="D212" s="37"/>
      <c r="E212" s="15"/>
      <c r="F212" s="15"/>
    </row>
    <row r="213" spans="2:6" x14ac:dyDescent="0.3">
      <c r="D213" s="37"/>
      <c r="E213" s="15"/>
      <c r="F213" s="15"/>
    </row>
    <row r="214" spans="2:6" x14ac:dyDescent="0.3">
      <c r="D214" s="37"/>
      <c r="E214" s="15"/>
      <c r="F214" s="15"/>
    </row>
    <row r="215" spans="2:6" x14ac:dyDescent="0.3">
      <c r="B215" s="41"/>
      <c r="C215" s="41"/>
      <c r="D215" s="37"/>
      <c r="E215" s="15"/>
      <c r="F215" s="15"/>
    </row>
    <row r="216" spans="2:6" x14ac:dyDescent="0.3">
      <c r="D216" s="37"/>
      <c r="E216" s="15"/>
      <c r="F216" s="15"/>
    </row>
    <row r="217" spans="2:6" x14ac:dyDescent="0.3">
      <c r="D217" s="37"/>
      <c r="E217" s="15"/>
      <c r="F217" s="15"/>
    </row>
    <row r="218" spans="2:6" x14ac:dyDescent="0.3">
      <c r="D218" s="37"/>
      <c r="E218" s="15"/>
      <c r="F218" s="15"/>
    </row>
    <row r="219" spans="2:6" x14ac:dyDescent="0.3">
      <c r="D219" s="37"/>
      <c r="E219" s="15"/>
      <c r="F219" s="15"/>
    </row>
    <row r="220" spans="2:6" x14ac:dyDescent="0.3">
      <c r="D220" s="37"/>
      <c r="E220" s="15"/>
      <c r="F220" s="15"/>
    </row>
    <row r="221" spans="2:6" x14ac:dyDescent="0.3">
      <c r="D221" s="37"/>
      <c r="E221" s="15"/>
      <c r="F221" s="15"/>
    </row>
    <row r="222" spans="2:6" x14ac:dyDescent="0.3">
      <c r="D222" s="37"/>
      <c r="E222" s="15"/>
      <c r="F222" s="15"/>
    </row>
    <row r="223" spans="2:6" x14ac:dyDescent="0.3">
      <c r="D223" s="37"/>
      <c r="E223" s="15"/>
      <c r="F223" s="15"/>
    </row>
    <row r="224" spans="2:6" x14ac:dyDescent="0.3">
      <c r="D224" s="37"/>
      <c r="E224" s="15"/>
      <c r="F224" s="15"/>
    </row>
    <row r="225" spans="4:6" x14ac:dyDescent="0.3">
      <c r="D225" s="37"/>
      <c r="E225" s="15"/>
      <c r="F225" s="15"/>
    </row>
    <row r="226" spans="4:6" x14ac:dyDescent="0.3">
      <c r="D226" s="37"/>
      <c r="E226" s="15"/>
      <c r="F226" s="15"/>
    </row>
    <row r="227" spans="4:6" x14ac:dyDescent="0.3">
      <c r="D227" s="37"/>
      <c r="E227" s="15"/>
      <c r="F227" s="15"/>
    </row>
    <row r="228" spans="4:6" x14ac:dyDescent="0.3">
      <c r="D228" s="37"/>
      <c r="E228" s="15"/>
      <c r="F228" s="15"/>
    </row>
    <row r="229" spans="4:6" x14ac:dyDescent="0.3">
      <c r="D229" s="44"/>
    </row>
    <row r="230" spans="4:6" x14ac:dyDescent="0.3">
      <c r="D230" s="46"/>
      <c r="E230" s="14"/>
      <c r="F230" s="14"/>
    </row>
    <row r="231" spans="4:6" x14ac:dyDescent="0.3">
      <c r="D231" s="43"/>
      <c r="E231" s="18"/>
      <c r="F231" s="18"/>
    </row>
    <row r="232" spans="4:6" x14ac:dyDescent="0.3">
      <c r="D232" s="37"/>
      <c r="E232" s="15"/>
      <c r="F232" s="15"/>
    </row>
    <row r="233" spans="4:6" x14ac:dyDescent="0.3">
      <c r="D233" s="37"/>
      <c r="E233" s="15"/>
      <c r="F233" s="15"/>
    </row>
    <row r="234" spans="4:6" x14ac:dyDescent="0.3">
      <c r="D234" s="37"/>
      <c r="E234" s="15"/>
      <c r="F234" s="15"/>
    </row>
    <row r="235" spans="4:6" x14ac:dyDescent="0.3">
      <c r="D235" s="37"/>
      <c r="E235" s="15"/>
      <c r="F235" s="15"/>
    </row>
    <row r="236" spans="4:6" x14ac:dyDescent="0.3">
      <c r="D236" s="37"/>
      <c r="E236" s="15"/>
      <c r="F236" s="15"/>
    </row>
    <row r="237" spans="4:6" x14ac:dyDescent="0.3">
      <c r="D237" s="37"/>
      <c r="E237" s="15"/>
      <c r="F237" s="15"/>
    </row>
    <row r="238" spans="4:6" x14ac:dyDescent="0.3">
      <c r="D238" s="37"/>
      <c r="E238" s="15"/>
      <c r="F238" s="15"/>
    </row>
    <row r="239" spans="4:6" x14ac:dyDescent="0.3">
      <c r="D239" s="37"/>
      <c r="E239" s="15"/>
      <c r="F239" s="15"/>
    </row>
    <row r="240" spans="4:6" x14ac:dyDescent="0.3">
      <c r="D240" s="37"/>
      <c r="E240" s="15"/>
      <c r="F240" s="15"/>
    </row>
    <row r="241" spans="2:6" x14ac:dyDescent="0.3">
      <c r="D241" s="37"/>
      <c r="E241" s="15"/>
      <c r="F241" s="15"/>
    </row>
    <row r="242" spans="2:6" x14ac:dyDescent="0.3">
      <c r="B242" s="41"/>
      <c r="C242" s="41"/>
      <c r="D242" s="37"/>
      <c r="E242" s="15"/>
      <c r="F242" s="15"/>
    </row>
    <row r="243" spans="2:6" x14ac:dyDescent="0.3">
      <c r="D243" s="37"/>
      <c r="E243" s="15"/>
      <c r="F243" s="15"/>
    </row>
    <row r="244" spans="2:6" x14ac:dyDescent="0.3">
      <c r="D244" s="37"/>
      <c r="E244" s="15"/>
      <c r="F244" s="15"/>
    </row>
    <row r="245" spans="2:6" x14ac:dyDescent="0.3">
      <c r="D245" s="37"/>
      <c r="E245" s="15"/>
      <c r="F245" s="15"/>
    </row>
    <row r="246" spans="2:6" x14ac:dyDescent="0.3">
      <c r="D246" s="37"/>
      <c r="E246" s="15"/>
      <c r="F246" s="15"/>
    </row>
    <row r="247" spans="2:6" x14ac:dyDescent="0.3">
      <c r="B247" s="41"/>
      <c r="C247" s="41"/>
      <c r="D247" s="37"/>
      <c r="E247" s="15"/>
      <c r="F247" s="15"/>
    </row>
    <row r="248" spans="2:6" x14ac:dyDescent="0.3">
      <c r="D248" s="37"/>
      <c r="E248" s="15"/>
      <c r="F248" s="15"/>
    </row>
    <row r="249" spans="2:6" x14ac:dyDescent="0.3">
      <c r="D249" s="37"/>
      <c r="E249" s="15"/>
      <c r="F249" s="15"/>
    </row>
    <row r="250" spans="2:6" x14ac:dyDescent="0.3">
      <c r="D250" s="37"/>
      <c r="E250" s="15"/>
      <c r="F250" s="15"/>
    </row>
    <row r="251" spans="2:6" x14ac:dyDescent="0.3">
      <c r="D251" s="37"/>
      <c r="E251" s="15"/>
      <c r="F251" s="15"/>
    </row>
    <row r="252" spans="2:6" x14ac:dyDescent="0.3">
      <c r="D252" s="37"/>
      <c r="E252" s="15"/>
      <c r="F252" s="15"/>
    </row>
    <row r="253" spans="2:6" x14ac:dyDescent="0.3">
      <c r="D253" s="37"/>
      <c r="E253" s="15"/>
      <c r="F253" s="15"/>
    </row>
    <row r="254" spans="2:6" x14ac:dyDescent="0.3">
      <c r="B254" s="41"/>
      <c r="C254" s="41"/>
      <c r="D254" s="37"/>
      <c r="E254" s="15"/>
      <c r="F254" s="15"/>
    </row>
    <row r="255" spans="2:6" x14ac:dyDescent="0.3">
      <c r="D255" s="46"/>
      <c r="E255" s="14"/>
      <c r="F255" s="14"/>
    </row>
    <row r="256" spans="2:6" x14ac:dyDescent="0.3">
      <c r="D256" s="46"/>
      <c r="E256" s="14"/>
      <c r="F256" s="14"/>
    </row>
    <row r="257" spans="2:6" x14ac:dyDescent="0.3">
      <c r="D257" s="43"/>
      <c r="E257" s="18"/>
      <c r="F257" s="18"/>
    </row>
    <row r="258" spans="2:6" x14ac:dyDescent="0.3">
      <c r="D258" s="37"/>
      <c r="E258" s="15"/>
      <c r="F258" s="15"/>
    </row>
    <row r="259" spans="2:6" x14ac:dyDescent="0.3">
      <c r="D259" s="37"/>
      <c r="E259" s="15"/>
      <c r="F259" s="15"/>
    </row>
    <row r="260" spans="2:6" x14ac:dyDescent="0.3">
      <c r="D260" s="46"/>
      <c r="E260" s="14"/>
      <c r="F260" s="14"/>
    </row>
    <row r="261" spans="2:6" x14ac:dyDescent="0.3">
      <c r="D261" s="46"/>
      <c r="E261" s="14"/>
      <c r="F261" s="14"/>
    </row>
    <row r="262" spans="2:6" x14ac:dyDescent="0.3">
      <c r="D262" s="43"/>
      <c r="E262" s="18"/>
      <c r="F262" s="18"/>
    </row>
    <row r="263" spans="2:6" x14ac:dyDescent="0.3">
      <c r="D263" s="37"/>
      <c r="E263" s="15"/>
      <c r="F263" s="15"/>
    </row>
    <row r="264" spans="2:6" x14ac:dyDescent="0.3">
      <c r="D264" s="37"/>
      <c r="E264" s="15"/>
      <c r="F264" s="15"/>
    </row>
    <row r="265" spans="2:6" x14ac:dyDescent="0.3">
      <c r="D265" s="37"/>
      <c r="E265" s="15"/>
      <c r="F265" s="15"/>
    </row>
    <row r="266" spans="2:6" x14ac:dyDescent="0.3">
      <c r="B266" s="44"/>
      <c r="C266" s="44"/>
      <c r="D266" s="37"/>
      <c r="E266" s="15"/>
      <c r="F266" s="15"/>
    </row>
    <row r="267" spans="2:6" x14ac:dyDescent="0.3">
      <c r="D267" s="37"/>
      <c r="E267" s="15"/>
      <c r="F267" s="15"/>
    </row>
    <row r="268" spans="2:6" x14ac:dyDescent="0.3">
      <c r="D268" s="46"/>
      <c r="E268" s="14"/>
      <c r="F268" s="14"/>
    </row>
    <row r="269" spans="2:6" x14ac:dyDescent="0.3">
      <c r="D269" s="43"/>
      <c r="E269" s="18"/>
      <c r="F269" s="18"/>
    </row>
    <row r="270" spans="2:6" x14ac:dyDescent="0.3">
      <c r="D270" s="37"/>
      <c r="E270" s="15"/>
      <c r="F270" s="15"/>
    </row>
    <row r="271" spans="2:6" x14ac:dyDescent="0.3">
      <c r="D271" s="37"/>
      <c r="E271" s="15"/>
      <c r="F271" s="15"/>
    </row>
    <row r="272" spans="2:6" x14ac:dyDescent="0.3">
      <c r="D272" s="37"/>
      <c r="E272" s="15"/>
      <c r="F272" s="15"/>
    </row>
    <row r="273" spans="4:6" x14ac:dyDescent="0.3">
      <c r="D273" s="37"/>
      <c r="E273" s="15"/>
      <c r="F273" s="15"/>
    </row>
    <row r="274" spans="4:6" x14ac:dyDescent="0.3">
      <c r="D274" s="37"/>
      <c r="E274" s="15"/>
      <c r="F274" s="15"/>
    </row>
    <row r="275" spans="4:6" x14ac:dyDescent="0.3">
      <c r="D275" s="37"/>
      <c r="E275" s="15"/>
      <c r="F275" s="15"/>
    </row>
    <row r="276" spans="4:6" x14ac:dyDescent="0.3">
      <c r="D276" s="37"/>
      <c r="E276" s="15"/>
      <c r="F276" s="15"/>
    </row>
    <row r="277" spans="4:6" x14ac:dyDescent="0.3">
      <c r="D277" s="47"/>
      <c r="E277" s="17"/>
      <c r="F277" s="17"/>
    </row>
    <row r="278" spans="4:6" x14ac:dyDescent="0.3">
      <c r="D278" s="48"/>
      <c r="E278" s="24"/>
      <c r="F278" s="24"/>
    </row>
    <row r="279" spans="4:6" x14ac:dyDescent="0.3">
      <c r="D279" s="47"/>
      <c r="E279" s="17"/>
      <c r="F279" s="17"/>
    </row>
    <row r="280" spans="4:6" x14ac:dyDescent="0.3">
      <c r="D280" s="47"/>
      <c r="E280" s="17"/>
      <c r="F280" s="17"/>
    </row>
    <row r="281" spans="4:6" x14ac:dyDescent="0.3">
      <c r="D281" s="48"/>
      <c r="E281" s="24"/>
      <c r="F281" s="24"/>
    </row>
    <row r="282" spans="4:6" x14ac:dyDescent="0.3">
      <c r="D282" s="49"/>
      <c r="E282" s="17"/>
      <c r="F282" s="17"/>
    </row>
    <row r="283" spans="4:6" x14ac:dyDescent="0.3">
      <c r="D283" s="49"/>
      <c r="E283" s="17"/>
      <c r="F283" s="17"/>
    </row>
    <row r="284" spans="4:6" x14ac:dyDescent="0.3">
      <c r="D284" s="47"/>
      <c r="E284" s="17"/>
      <c r="F284" s="17"/>
    </row>
    <row r="285" spans="4:6" x14ac:dyDescent="0.3">
      <c r="D285" s="50"/>
      <c r="E285" s="24"/>
      <c r="F285" s="24"/>
    </row>
    <row r="286" spans="4:6" x14ac:dyDescent="0.3">
      <c r="D286" s="49"/>
      <c r="E286" s="17"/>
      <c r="F286" s="17"/>
    </row>
    <row r="287" spans="4:6" x14ac:dyDescent="0.3">
      <c r="D287" s="49"/>
      <c r="E287" s="17"/>
      <c r="F287" s="17"/>
    </row>
    <row r="288" spans="4:6" x14ac:dyDescent="0.3">
      <c r="D288" s="49"/>
      <c r="E288" s="17"/>
      <c r="F288" s="17"/>
    </row>
    <row r="289" spans="4:6" x14ac:dyDescent="0.3">
      <c r="D289" s="50"/>
      <c r="E289" s="24"/>
      <c r="F289" s="24"/>
    </row>
    <row r="290" spans="4:6" x14ac:dyDescent="0.3">
      <c r="D290" s="49"/>
      <c r="E290" s="17"/>
      <c r="F290" s="17"/>
    </row>
    <row r="291" spans="4:6" x14ac:dyDescent="0.3">
      <c r="D291" s="49"/>
      <c r="E291" s="17"/>
      <c r="F291" s="17"/>
    </row>
    <row r="292" spans="4:6" x14ac:dyDescent="0.3">
      <c r="D292" s="48"/>
      <c r="E292" s="24"/>
      <c r="F292" s="24"/>
    </row>
    <row r="293" spans="4:6" x14ac:dyDescent="0.3">
      <c r="D293" s="47"/>
      <c r="E293" s="17"/>
      <c r="F293" s="17"/>
    </row>
    <row r="294" spans="4:6" x14ac:dyDescent="0.3">
      <c r="D294" s="47"/>
      <c r="E294" s="17"/>
      <c r="F294" s="17"/>
    </row>
    <row r="295" spans="4:6" x14ac:dyDescent="0.3">
      <c r="D295" s="50"/>
      <c r="E295" s="24"/>
      <c r="F295" s="24"/>
    </row>
    <row r="296" spans="4:6" x14ac:dyDescent="0.3">
      <c r="D296" s="49"/>
      <c r="E296" s="17"/>
      <c r="F296" s="17"/>
    </row>
    <row r="297" spans="4:6" x14ac:dyDescent="0.3">
      <c r="D297" s="49"/>
      <c r="E297" s="17"/>
      <c r="F297" s="17"/>
    </row>
    <row r="298" spans="4:6" x14ac:dyDescent="0.3">
      <c r="D298" s="50"/>
      <c r="E298" s="24"/>
      <c r="F298" s="24"/>
    </row>
    <row r="299" spans="4:6" x14ac:dyDescent="0.3">
      <c r="D299" s="49"/>
      <c r="E299" s="17"/>
      <c r="F299" s="17"/>
    </row>
    <row r="300" spans="4:6" x14ac:dyDescent="0.3">
      <c r="D300" s="49"/>
      <c r="E300" s="17"/>
      <c r="F300" s="17"/>
    </row>
    <row r="301" spans="4:6" x14ac:dyDescent="0.3">
      <c r="D301" s="49"/>
      <c r="E301" s="17"/>
      <c r="F301" s="17"/>
    </row>
    <row r="302" spans="4:6" x14ac:dyDescent="0.3">
      <c r="D302" s="49"/>
      <c r="E302" s="17"/>
      <c r="F302" s="17"/>
    </row>
    <row r="303" spans="4:6" x14ac:dyDescent="0.3">
      <c r="D303" s="48"/>
      <c r="E303" s="24"/>
      <c r="F303" s="24"/>
    </row>
    <row r="304" spans="4:6" x14ac:dyDescent="0.3">
      <c r="D304" s="47"/>
      <c r="E304" s="17"/>
      <c r="F304" s="17"/>
    </row>
    <row r="305" spans="4:6" x14ac:dyDescent="0.3">
      <c r="D305" s="47"/>
      <c r="E305" s="17"/>
      <c r="F305" s="17"/>
    </row>
    <row r="306" spans="4:6" x14ac:dyDescent="0.3">
      <c r="D306" s="47"/>
      <c r="E306" s="17"/>
      <c r="F306" s="17"/>
    </row>
    <row r="307" spans="4:6" x14ac:dyDescent="0.3">
      <c r="D307" s="48"/>
      <c r="E307" s="24"/>
      <c r="F307" s="24"/>
    </row>
    <row r="308" spans="4:6" x14ac:dyDescent="0.3">
      <c r="D308" s="47"/>
      <c r="E308" s="17"/>
      <c r="F308" s="17"/>
    </row>
    <row r="309" spans="4:6" x14ac:dyDescent="0.3">
      <c r="D309" s="47"/>
      <c r="E309" s="17"/>
      <c r="F309" s="17"/>
    </row>
    <row r="310" spans="4:6" x14ac:dyDescent="0.3">
      <c r="D310" s="48"/>
      <c r="E310" s="24"/>
      <c r="F310" s="24"/>
    </row>
    <row r="311" spans="4:6" x14ac:dyDescent="0.3">
      <c r="D311" s="47"/>
      <c r="E311" s="17"/>
      <c r="F311" s="17"/>
    </row>
    <row r="312" spans="4:6" x14ac:dyDescent="0.3">
      <c r="D312" s="47"/>
      <c r="E312" s="17"/>
      <c r="F312" s="17"/>
    </row>
    <row r="313" spans="4:6" x14ac:dyDescent="0.3">
      <c r="D313" s="48"/>
      <c r="E313" s="24"/>
      <c r="F313" s="24"/>
    </row>
    <row r="314" spans="4:6" x14ac:dyDescent="0.3">
      <c r="D314" s="47"/>
      <c r="E314" s="17"/>
      <c r="F314" s="17"/>
    </row>
    <row r="315" spans="4:6" x14ac:dyDescent="0.3">
      <c r="D315" s="47"/>
      <c r="E315" s="17"/>
      <c r="F315" s="17"/>
    </row>
    <row r="316" spans="4:6" x14ac:dyDescent="0.3">
      <c r="D316" s="47"/>
      <c r="E316" s="17"/>
      <c r="F316" s="17"/>
    </row>
    <row r="317" spans="4:6" x14ac:dyDescent="0.3">
      <c r="D317" s="48"/>
      <c r="E317" s="24"/>
      <c r="F317" s="24"/>
    </row>
    <row r="318" spans="4:6" x14ac:dyDescent="0.3">
      <c r="D318" s="47"/>
      <c r="E318" s="17"/>
      <c r="F318" s="17"/>
    </row>
    <row r="319" spans="4:6" x14ac:dyDescent="0.3">
      <c r="D319" s="47"/>
      <c r="E319" s="17"/>
      <c r="F319" s="17"/>
    </row>
    <row r="320" spans="4:6" x14ac:dyDescent="0.3">
      <c r="D320" s="48"/>
      <c r="E320" s="24"/>
      <c r="F320" s="24"/>
    </row>
    <row r="321" spans="4:6" x14ac:dyDescent="0.3">
      <c r="D321" s="47"/>
      <c r="E321" s="17"/>
      <c r="F321" s="17"/>
    </row>
    <row r="322" spans="4:6" x14ac:dyDescent="0.3">
      <c r="D322" s="47"/>
      <c r="E322" s="17"/>
      <c r="F322" s="17"/>
    </row>
    <row r="323" spans="4:6" x14ac:dyDescent="0.3">
      <c r="D323" s="47"/>
      <c r="E323" s="17"/>
      <c r="F323" s="17"/>
    </row>
    <row r="324" spans="4:6" x14ac:dyDescent="0.3">
      <c r="D324" s="47"/>
      <c r="E324" s="17"/>
      <c r="F324" s="17"/>
    </row>
    <row r="325" spans="4:6" x14ac:dyDescent="0.3">
      <c r="D325" s="48"/>
      <c r="E325" s="24"/>
      <c r="F325" s="24"/>
    </row>
    <row r="326" spans="4:6" x14ac:dyDescent="0.3">
      <c r="D326" s="47"/>
      <c r="E326" s="17"/>
      <c r="F326" s="17"/>
    </row>
    <row r="327" spans="4:6" x14ac:dyDescent="0.3">
      <c r="D327" s="47"/>
      <c r="E327" s="17"/>
      <c r="F327" s="17"/>
    </row>
    <row r="328" spans="4:6" x14ac:dyDescent="0.3">
      <c r="D328" s="48"/>
      <c r="E328" s="24"/>
      <c r="F328" s="24"/>
    </row>
    <row r="329" spans="4:6" x14ac:dyDescent="0.3">
      <c r="D329" s="47"/>
      <c r="E329" s="17"/>
      <c r="F329" s="17"/>
    </row>
    <row r="330" spans="4:6" x14ac:dyDescent="0.3">
      <c r="D330" s="47"/>
      <c r="E330" s="17"/>
      <c r="F330" s="17"/>
    </row>
    <row r="331" spans="4:6" x14ac:dyDescent="0.3">
      <c r="D331" s="49"/>
      <c r="E331" s="17"/>
      <c r="F331" s="17"/>
    </row>
    <row r="332" spans="4:6" x14ac:dyDescent="0.3">
      <c r="D332" s="50"/>
      <c r="E332" s="24"/>
      <c r="F332" s="24"/>
    </row>
    <row r="333" spans="4:6" x14ac:dyDescent="0.3">
      <c r="D333" s="49"/>
      <c r="E333" s="17"/>
      <c r="F333" s="17"/>
    </row>
    <row r="334" spans="4:6" x14ac:dyDescent="0.3">
      <c r="D334" s="49"/>
      <c r="E334" s="17"/>
      <c r="F334" s="17"/>
    </row>
    <row r="335" spans="4:6" x14ac:dyDescent="0.3">
      <c r="D335" s="50"/>
      <c r="E335" s="24"/>
      <c r="F335" s="24"/>
    </row>
    <row r="336" spans="4:6" x14ac:dyDescent="0.3">
      <c r="D336" s="49"/>
      <c r="E336" s="17"/>
      <c r="F336" s="17"/>
    </row>
    <row r="337" spans="4:6" x14ac:dyDescent="0.3">
      <c r="D337" s="49"/>
      <c r="E337" s="17"/>
      <c r="F337" s="17"/>
    </row>
    <row r="338" spans="4:6" x14ac:dyDescent="0.3">
      <c r="D338" s="51"/>
      <c r="E338" s="25"/>
      <c r="F338" s="25"/>
    </row>
    <row r="339" spans="4:6" x14ac:dyDescent="0.3">
      <c r="D339" s="51"/>
      <c r="E339" s="25"/>
      <c r="F339" s="25"/>
    </row>
    <row r="340" spans="4:6" x14ac:dyDescent="0.3">
      <c r="D340" s="51"/>
      <c r="E340" s="25"/>
      <c r="F340" s="25"/>
    </row>
    <row r="341" spans="4:6" x14ac:dyDescent="0.3">
      <c r="D341" s="51"/>
      <c r="E341" s="25"/>
      <c r="F341" s="25"/>
    </row>
    <row r="342" spans="4:6" x14ac:dyDescent="0.3">
      <c r="D342" s="49"/>
      <c r="E342" s="17"/>
      <c r="F342" s="17"/>
    </row>
    <row r="343" spans="4:6" x14ac:dyDescent="0.3">
      <c r="D343" s="48"/>
      <c r="E343" s="24"/>
      <c r="F343" s="24"/>
    </row>
    <row r="344" spans="4:6" x14ac:dyDescent="0.3">
      <c r="D344" s="47"/>
      <c r="E344" s="17"/>
      <c r="F344" s="17"/>
    </row>
    <row r="345" spans="4:6" x14ac:dyDescent="0.3">
      <c r="D345" s="51"/>
      <c r="E345" s="26"/>
      <c r="F345" s="26"/>
    </row>
  </sheetData>
  <mergeCells count="13">
    <mergeCell ref="D6:K6"/>
    <mergeCell ref="J26:K26"/>
    <mergeCell ref="D28:K28"/>
    <mergeCell ref="J58:K58"/>
    <mergeCell ref="D60:K60"/>
    <mergeCell ref="D46:K46"/>
    <mergeCell ref="J44:K44"/>
    <mergeCell ref="I90:K90"/>
    <mergeCell ref="I91:K91"/>
    <mergeCell ref="I93:K93"/>
    <mergeCell ref="J72:K72"/>
    <mergeCell ref="D74:K74"/>
    <mergeCell ref="J88:K88"/>
  </mergeCells>
  <pageMargins left="0.98425196850393704" right="0.39370078740157483" top="0.39370078740157483" bottom="0.98425196850393704" header="0.19685039370078741" footer="0.59055118110236227"/>
  <pageSetup paperSize="9" scale="54" fitToHeight="0" orientation="portrait" useFirstPageNumber="1" r:id="rId1"/>
  <headerFooter alignWithMargins="0">
    <oddFooter>&amp;L&amp;"Century Gothic,tučné kurzíva"10.10.2017&amp;C&amp;"Century Gothic,Obyčejné"STRANA &amp;P/&amp;N&amp;R&amp;"Century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Jiri Babanek</cp:lastModifiedBy>
  <cp:lastPrinted>2017-10-11T19:40:14Z</cp:lastPrinted>
  <dcterms:created xsi:type="dcterms:W3CDTF">2011-05-13T09:05:04Z</dcterms:created>
  <dcterms:modified xsi:type="dcterms:W3CDTF">2021-11-23T12:58:34Z</dcterms:modified>
</cp:coreProperties>
</file>